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1828\Google Drive\ฝคจ\งานส่งทุกสิ้นเดือน\2564\"/>
    </mc:Choice>
  </mc:AlternateContent>
  <bookViews>
    <workbookView xWindow="0" yWindow="0" windowWidth="20490" windowHeight="7050"/>
  </bookViews>
  <sheets>
    <sheet name="พย63" sheetId="1" r:id="rId1"/>
  </sheets>
  <definedNames>
    <definedName name="_xlnm.Print_Area" localSheetId="0">พย63!$A$1:$L$30</definedName>
    <definedName name="_xlnm.Print_Titles" localSheetId="0">พย63!$1:$5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1" l="1"/>
  <c r="G18" i="1"/>
  <c r="I18" i="1" s="1"/>
  <c r="H19" i="1"/>
  <c r="G19" i="1"/>
  <c r="I19" i="1" s="1"/>
  <c r="I29" i="1" l="1"/>
  <c r="H28" i="1"/>
  <c r="G28" i="1"/>
  <c r="I28" i="1" s="1"/>
  <c r="H27" i="1" l="1"/>
  <c r="G27" i="1"/>
  <c r="I27" i="1" s="1"/>
  <c r="I26" i="1"/>
  <c r="H26" i="1"/>
  <c r="G26" i="1"/>
  <c r="H23" i="1"/>
  <c r="G23" i="1"/>
  <c r="I23" i="1" s="1"/>
  <c r="H22" i="1"/>
  <c r="G22" i="1"/>
  <c r="I22" i="1" s="1"/>
  <c r="H20" i="1" l="1"/>
  <c r="G20" i="1"/>
  <c r="I20" i="1" s="1"/>
  <c r="H17" i="1"/>
  <c r="G17" i="1"/>
  <c r="I17" i="1" s="1"/>
  <c r="H14" i="1"/>
  <c r="G14" i="1"/>
  <c r="I14" i="1" s="1"/>
  <c r="H13" i="1"/>
  <c r="H10" i="1" l="1"/>
  <c r="G10" i="1"/>
  <c r="I10" i="1" s="1"/>
  <c r="H9" i="1"/>
  <c r="G9" i="1"/>
  <c r="I9" i="1" s="1"/>
  <c r="H8" i="1"/>
  <c r="G8" i="1"/>
  <c r="I8" i="1" s="1"/>
  <c r="H7" i="1"/>
  <c r="G7" i="1"/>
  <c r="I7" i="1" s="1"/>
  <c r="H25" i="1" l="1"/>
  <c r="G25" i="1"/>
  <c r="I25" i="1" s="1"/>
  <c r="H24" i="1"/>
  <c r="G24" i="1"/>
  <c r="I24" i="1" s="1"/>
  <c r="H16" i="1"/>
  <c r="G16" i="1"/>
  <c r="I16" i="1" s="1"/>
  <c r="H15" i="1" l="1"/>
  <c r="G15" i="1"/>
  <c r="I15" i="1" s="1"/>
  <c r="G13" i="1"/>
  <c r="I13" i="1" s="1"/>
  <c r="H11" i="1"/>
  <c r="G11" i="1"/>
  <c r="I11" i="1" s="1"/>
  <c r="H6" i="1" l="1"/>
  <c r="G6" i="1"/>
  <c r="I6" i="1" s="1"/>
  <c r="H21" i="1" l="1"/>
  <c r="G21" i="1"/>
  <c r="I21" i="1" s="1"/>
  <c r="H12" i="1" l="1"/>
  <c r="G12" i="1"/>
  <c r="I12" i="1" s="1"/>
</calcChain>
</file>

<file path=xl/sharedStrings.xml><?xml version="1.0" encoding="utf-8"?>
<sst xmlns="http://schemas.openxmlformats.org/spreadsheetml/2006/main" count="110" uniqueCount="53">
  <si>
    <t>ฝ่ายควบคุมการส่งและจ่ายน้ำ</t>
  </si>
  <si>
    <t>ลำดับที่</t>
  </si>
  <si>
    <t>งานจัดซื้อ/จัดจ้าง</t>
  </si>
  <si>
    <t>วงเงินงบประมาณที่จะซื้อหรือจ้าง</t>
  </si>
  <si>
    <t>ราคากลาง/ราคาอ้างอิง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</si>
  <si>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</si>
  <si>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</si>
  <si>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</si>
  <si>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</si>
  <si>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</si>
  <si>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</si>
  <si>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 xml:space="preserve">ราคาที่เสนอ (บาท) </t>
  </si>
  <si>
    <t>ผู้ได้รับการคัดเลือก</t>
  </si>
  <si>
    <r>
      <t xml:space="preserve">ราคาที่ตกลงซื้อ/จ้าง </t>
    </r>
    <r>
      <rPr>
        <b/>
        <sz val="18"/>
        <rFont val="TH SarabunPSK"/>
        <family val="2"/>
      </rPr>
      <t>(บาท)</t>
    </r>
  </si>
  <si>
    <t>ราคาเหมาะสม</t>
  </si>
  <si>
    <t>วิธีเฉพาะเจาะจง</t>
  </si>
  <si>
    <t>บจก.ก้าวหน้าโซลูชั่น</t>
  </si>
  <si>
    <t>บจก.เอส.ดับเบิลยู.เค. อินดัสเตรียล</t>
  </si>
  <si>
    <t>หจก.ฟินิคซ์ ไดมอนด์</t>
  </si>
  <si>
    <t>หจก.บีเอสแอล เอ็นจิเนียร์</t>
  </si>
  <si>
    <t>บจก.พีเอ็น มารีน เซอร์วิส 2015</t>
  </si>
  <si>
    <t>.</t>
  </si>
  <si>
    <t>ดำน้ำสำรวจจุดรั่วพร้อมซ่อมท่อประธานโดยการเชือมซ่อมหรือติดตั้งอุปกรณ์ในท่อ</t>
  </si>
  <si>
    <t>หจก.ตรีอุดม</t>
  </si>
  <si>
    <t>หจก.ธาราเอ็นจิเนียริ่ง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</si>
  <si>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</si>
  <si>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สรุปผลการดำเนินการจัดซื้อจัดจ้างในรอบเดือน เมษายน 2564</t>
  </si>
  <si>
    <t>จ้างวัดอัตราการไหลและแรงดันในท่อประธานถนนสุขุมวิท 77 คลองพระโขนงเก่าถึงคลองตาพุก</t>
  </si>
  <si>
    <t xml:space="preserve">บจก.แอดวานซ์ อะควา เทคโนโลยี แอนด์ เอ็นจิเนียริ่ง </t>
  </si>
  <si>
    <t>ซื้อวัสดุอุปกรณ์สำหรับซ่อมท่อประธาน จำนวน 18 รายการ</t>
  </si>
  <si>
    <t>ดำน้ำสำรวจจุดรั่วพร้อมซ่อมท่อประธานโดยการเชือมซ่อมหรือติดตั้งอุปกรณ์ในท่อ ขนาด 1200 มม. บริเวณคลองสามเสนใน ถนนอโศก-ดินแดง</t>
  </si>
  <si>
    <t>ค่าเช่ารถเฮี๊ยบเครน 5 ตันใช้สำหรับซ่อมท่อประธาน ขนาด 1500 มม.ST ถ.เลียบคลองส่งน้ำสุวรรณภูมิ ตัด ถ.เทพารักษ์</t>
  </si>
  <si>
    <t>จ้างดำน้ำสำรวจจุดรั่วพร้อมซ่อมท่อประธานโดยการเชื่อมซ่อมหรือติดตั้งอุปกรณ์ในท่อ 1800 มม. บริเวณสจ.ลุมพินี</t>
  </si>
  <si>
    <t>จ้างดำน้ำสำรวจจุดรั่วพร้อมซ่อมท่อประธานโดยการเชื่อมซ่อมหรือติดตั้งอุปกรณ์ในท่อ 1200 มม. บริเวณถนนอโศก-ดินแดง คลองสามเสนใน</t>
  </si>
  <si>
    <t>ซื้อวัสดุอุปกรณ์ จำนวน 12 รายการ</t>
  </si>
  <si>
    <t>บจก.เอ็นพี เซอร์วิส โซลูชั่น</t>
  </si>
  <si>
    <t>จ้างซ่อมแซมอุปกรณ์ไฟฟ้าในตู้ควบคุมเครื่องสูบน้ำ ภายในบ่อ Valve Chamber ประชานุกูล</t>
  </si>
  <si>
    <t>บจก.ควอลิตี้ อิเลคทริค</t>
  </si>
  <si>
    <t>ซื้อวัสดุอุปกรณ์สำหรับยานพาหนะ จำนวน 3 รายการ</t>
  </si>
  <si>
    <t>ดำน้ำสำรวจจุดรั่วพร้อมซ่อมท่อประธานโดยการเชือมซ่อมหรือติดตั้งอุปกรณ์ในท่อ บริเวณถนนบางนา-ตราด ฝั่งขาเข้า คลองบางโฉลง</t>
  </si>
  <si>
    <t>ดำน้ำสำรวจจุดรั่วพร้อมซ่อมท่อประธานโดยการเชือมซ่อมหรือติดตั้งอุปกรณ์ในท่อ บริเวณถนนศรีนครินทร์ คลองเคล็ด</t>
  </si>
  <si>
    <t>ซื้อวัสดุอุปกรณ์ จำนวน 2 รายการ</t>
  </si>
  <si>
    <t>ซื้อวัสดุอุปกรณ์ จำนวน 5 รายการ</t>
  </si>
  <si>
    <t>ซื้อวัสดุอุปกรณ์ จำนวน 8 รายการ</t>
  </si>
  <si>
    <t>งานสำรวจหาจุดรั่วของท่อประธานขนาด เส้นผ่านศูนย์กลาง 1,500 มม.(ST) บริเวณจุดตัดคลอง 8 คลอง ถนนเทพารักษ์</t>
  </si>
  <si>
    <t>ซื้อวัสดุก่อสร้าง จำนวน 2 รายการ</t>
  </si>
  <si>
    <t>จ้างดำน้ำสำรวจจุดรั่วพร้อมซ่อมท่อประธานโดยการเชื่อมซ่อมหรือติดตั้งอุปกรณ์ในท่อ 3400 มม. บริเวณคลองบางขวด ถนนประเสริฐมนูกิจ</t>
  </si>
  <si>
    <t>จ้างดำน้ำสำรวจจุดรั่วพร้อมซ่อมท่อประธานโดยการเชื่อมซ่อมหรือติดตั้งอุปกรณ์ในท่อ 1200 มม. บริเวณถนนนิมิตใหม่</t>
  </si>
  <si>
    <t>จ้างดำน้ำสำรวจจุดรั่วพร้อมซ่อมท่อประธานโดยการเชื่อมซ่อมหรือติดตั้งอุปกรณ์ในท่อ 1000 มม. บริเวณถนนคู่ขนานมอเตอร์เวย์ (มจพ.ลาดกระบัง)</t>
  </si>
  <si>
    <t>วันที่ 31 พฤษภาคม 2564</t>
  </si>
  <si>
    <t>จ้างดำน้ำสำรวจจุดรั่วพร้อมซ่อมท่อประธานโดยการเชื่อมซ่อมหรือติดตั้งอุปกรณ์ในท่อ 3400 มม. บริเวณคลองลำเจียก2 ถนนประเสริฐมนูกิจ</t>
  </si>
  <si>
    <t>หจก.สญาพัฒน์ เอ็นจิเนียริ่ง แอนด์ คอนสตรัคชั่น</t>
  </si>
  <si>
    <t>จ้างดำน้ำสำรวจจุดรั่วพร้อมซ่อมท่อประธานโดยการเชื่อมซ่อมหรือติดตั้งอุปกรณ์ในท่อ 1000 มม. บริเวณคลองควาย ถนนกัลปพฤกษ์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</si>
</sst>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[$-107041E]d\ mmm\ yy;@"/>
    <numFmt numFmtId="188" formatCode="#,##0.00\ ;\-#,##0.00\ ;&quot; -&quot;#\ ;@\ 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b/>
      <sz val="18"/>
      <name val="TH SarabunPSK"/>
      <family val="2"/>
      <charset val="222"/>
    </font>
    <font>
      <b/>
      <sz val="18"/>
      <name val="TH SarabunPSK"/>
      <family val="2"/>
    </font>
    <font>
      <sz val="10"/>
      <name val="Arial"/>
      <family val="2"/>
    </font>
    <font>
      <b/>
      <sz val="18"/>
      <color theme="1"/>
      <name val="TH SarabunPSK"/>
      <family val="2"/>
    </font>
    <font>
      <sz val="16"/>
      <name val="TH SarabunPSK"/>
      <family val="2"/>
      <charset val="222"/>
    </font>
    <font>
      <sz val="16"/>
      <color theme="1"/>
      <name val="TH SarabunPSK"/>
      <family val="2"/>
    </font>
    <font>
      <sz val="1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2" fillId="0" borderId="0"/>
  </cellStyleXfs>
  <cellXfs count="44">
    <xf numFmtId="0" fontId="0" fillId="0" borderId="0" xfId="0"/>
    <xf numFmtId="0" fontId="1" fillId="0" borderId="0" xfId="3"/>
    <xf numFmtId="0" fontId="4" fillId="0" borderId="6" xfId="4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6" xfId="4" applyNumberFormat="1" applyFont="1" applyBorder="1" applyAlignment="1">
      <alignment horizontal="center" vertical="center" wrapText="1"/>
    </xf>
    <xf numFmtId="0" fontId="9" fillId="0" borderId="0" xfId="3" applyFont="1"/>
    <xf numFmtId="43" fontId="1" fillId="0" borderId="0" xfId="5" applyFont="1" applyAlignment="1">
      <alignment horizontal="right"/>
    </xf>
    <xf numFmtId="0" fontId="1" fillId="0" borderId="0" xfId="3" applyAlignment="1">
      <alignment vertical="top"/>
    </xf>
    <xf numFmtId="0" fontId="1" fillId="0" borderId="0" xfId="3" applyAlignment="1">
      <alignment horizontal="right"/>
    </xf>
    <xf numFmtId="0" fontId="1" fillId="0" borderId="0" xfId="3" applyNumberFormat="1" applyAlignment="1">
      <alignment horizontal="center"/>
    </xf>
    <xf numFmtId="43" fontId="1" fillId="0" borderId="0" xfId="3" applyNumberFormat="1" applyAlignment="1">
      <alignment horizontal="center"/>
    </xf>
    <xf numFmtId="4" fontId="1" fillId="0" borderId="0" xfId="3" applyNumberFormat="1" applyAlignment="1">
      <alignment horizontal="center"/>
    </xf>
    <xf numFmtId="49" fontId="1" fillId="0" borderId="0" xfId="3" applyNumberFormat="1" applyAlignment="1">
      <alignment horizontal="center"/>
    </xf>
    <xf numFmtId="187" fontId="1" fillId="0" borderId="0" xfId="3" applyNumberFormat="1" applyAlignment="1">
      <alignment horizontal="center"/>
    </xf>
    <xf numFmtId="187" fontId="7" fillId="0" borderId="8" xfId="2" applyNumberFormat="1" applyFont="1" applyFill="1" applyBorder="1" applyAlignment="1">
      <alignment horizontal="center" vertical="top" wrapText="1"/>
    </xf>
    <xf numFmtId="0" fontId="7" fillId="0" borderId="6" xfId="2" applyFont="1" applyFill="1" applyBorder="1" applyAlignment="1">
      <alignment horizontal="center" vertical="top" wrapText="1"/>
    </xf>
    <xf numFmtId="0" fontId="7" fillId="0" borderId="6" xfId="2" applyFont="1" applyFill="1" applyBorder="1" applyAlignment="1">
      <alignment horizontal="left" vertical="top" wrapText="1"/>
    </xf>
    <xf numFmtId="43" fontId="7" fillId="0" borderId="6" xfId="5" applyFont="1" applyFill="1" applyBorder="1" applyAlignment="1">
      <alignment horizontal="center" vertical="top" wrapText="1"/>
    </xf>
    <xf numFmtId="0" fontId="8" fillId="0" borderId="6" xfId="3" applyFont="1" applyBorder="1" applyAlignment="1">
      <alignment horizontal="center" vertical="top"/>
    </xf>
    <xf numFmtId="43" fontId="7" fillId="0" borderId="6" xfId="1" applyFont="1" applyFill="1" applyBorder="1" applyAlignment="1">
      <alignment horizontal="right" vertical="top" wrapText="1"/>
    </xf>
    <xf numFmtId="43" fontId="7" fillId="0" borderId="6" xfId="1" applyFont="1" applyFill="1" applyBorder="1" applyAlignment="1">
      <alignment horizontal="center" vertical="top" wrapText="1"/>
    </xf>
    <xf numFmtId="4" fontId="7" fillId="0" borderId="6" xfId="2" applyNumberFormat="1" applyFont="1" applyFill="1" applyBorder="1" applyAlignment="1">
      <alignment horizontal="center" vertical="top" wrapText="1"/>
    </xf>
    <xf numFmtId="1" fontId="7" fillId="0" borderId="6" xfId="5" applyNumberFormat="1" applyFont="1" applyFill="1" applyBorder="1" applyAlignment="1">
      <alignment horizontal="center" vertical="top" wrapText="1"/>
    </xf>
    <xf numFmtId="187" fontId="7" fillId="0" borderId="6" xfId="2" applyNumberFormat="1" applyFont="1" applyFill="1" applyBorder="1" applyAlignment="1">
      <alignment horizontal="center" vertical="top" wrapText="1"/>
    </xf>
    <xf numFmtId="0" fontId="0" fillId="0" borderId="7" xfId="3" applyNumberFormat="1" applyFont="1" applyBorder="1" applyAlignment="1">
      <alignment horizontal="center"/>
    </xf>
    <xf numFmtId="187" fontId="0" fillId="0" borderId="0" xfId="3" applyNumberFormat="1" applyFont="1" applyAlignment="1">
      <alignment horizontal="center"/>
    </xf>
    <xf numFmtId="4" fontId="4" fillId="0" borderId="2" xfId="4" applyNumberFormat="1" applyFont="1" applyBorder="1" applyAlignment="1">
      <alignment horizontal="center" vertical="center" wrapText="1"/>
    </xf>
    <xf numFmtId="4" fontId="4" fillId="0" borderId="5" xfId="4" applyNumberFormat="1" applyFont="1" applyBorder="1" applyAlignment="1">
      <alignment horizontal="center" vertical="center" wrapText="1"/>
    </xf>
    <xf numFmtId="49" fontId="4" fillId="0" borderId="2" xfId="4" applyNumberFormat="1" applyFont="1" applyBorder="1" applyAlignment="1">
      <alignment horizontal="center" vertical="center" wrapText="1"/>
    </xf>
    <xf numFmtId="49" fontId="4" fillId="0" borderId="5" xfId="4" applyNumberFormat="1" applyFont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center" vertical="top" wrapText="1"/>
    </xf>
    <xf numFmtId="0" fontId="4" fillId="0" borderId="2" xfId="4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center"/>
    </xf>
    <xf numFmtId="43" fontId="4" fillId="0" borderId="2" xfId="5" applyFont="1" applyBorder="1" applyAlignment="1">
      <alignment horizontal="center" vertical="center" wrapText="1"/>
    </xf>
    <xf numFmtId="43" fontId="4" fillId="0" borderId="5" xfId="5" applyFont="1" applyBorder="1" applyAlignment="1">
      <alignment horizontal="center" vertical="center" wrapText="1"/>
    </xf>
    <xf numFmtId="0" fontId="4" fillId="0" borderId="2" xfId="4" applyFont="1" applyFill="1" applyBorder="1" applyAlignment="1">
      <alignment horizontal="center" vertical="center" wrapText="1"/>
    </xf>
    <xf numFmtId="0" fontId="4" fillId="0" borderId="5" xfId="4" applyFont="1" applyFill="1" applyBorder="1" applyAlignment="1">
      <alignment horizontal="center" vertical="center" wrapText="1"/>
    </xf>
    <xf numFmtId="0" fontId="4" fillId="0" borderId="2" xfId="4" applyFont="1" applyBorder="1" applyAlignment="1">
      <alignment horizontal="center" vertical="center" wrapText="1"/>
    </xf>
    <xf numFmtId="0" fontId="4" fillId="0" borderId="5" xfId="4" applyFont="1" applyBorder="1" applyAlignment="1">
      <alignment horizontal="center" vertical="center" wrapText="1"/>
    </xf>
    <xf numFmtId="0" fontId="4" fillId="0" borderId="3" xfId="4" applyFont="1" applyBorder="1" applyAlignment="1">
      <alignment horizontal="center" vertical="center" wrapText="1"/>
    </xf>
    <xf numFmtId="0" fontId="0" fillId="0" borderId="4" xfId="0" applyBorder="1"/>
    <xf numFmtId="0" fontId="4" fillId="0" borderId="3" xfId="4" applyNumberFormat="1" applyFont="1" applyBorder="1" applyAlignment="1">
      <alignment horizontal="center" vertical="center" wrapText="1"/>
    </xf>
    <xf numFmtId="0" fontId="4" fillId="0" borderId="4" xfId="4" applyNumberFormat="1" applyFont="1" applyBorder="1" applyAlignment="1">
      <alignment horizontal="center" vertical="center" wrapText="1"/>
    </xf>
  </cellXfs>
  <cellStyles count="8">
    <cellStyle name="Comma" xfId="1" builtinId="3"/>
    <cellStyle name="Comma 2" xfId="6"/>
    <cellStyle name="Comma 3" xfId="5"/>
    <cellStyle name="Excel Built-in Comma" xfId="7"/>
    <cellStyle name="Normal" xfId="0" builtinId="0"/>
    <cellStyle name="Normal 2" xfId="3"/>
    <cellStyle name="Normal_จัดซื้อ ธค.54" xfId="4"/>
    <cellStyle name="ปกติ_สขร.5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178593</xdr:colOff>
      <xdr:row>0</xdr:row>
      <xdr:rowOff>202406</xdr:rowOff>
    </xdr:from>
    <xdr:ext cx="1205364" cy="5334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835062" y="202406"/>
          <a:ext cx="1205364" cy="533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   </a:t>
          </a:r>
          <a:r>
            <a:rPr lang="th-TH" sz="2000"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30"/>
  <sheetViews>
    <sheetView tabSelected="1" zoomScale="80" zoomScaleNormal="80" workbookViewId="0">
      <pane xSplit="1" ySplit="5" topLeftCell="C17" activePane="bottomRight" state="frozen"/>
      <selection pane="topRight" activeCell="B1" sqref="B1"/>
      <selection pane="bottomLeft" activeCell="A6" sqref="A6"/>
      <selection pane="bottomRight" activeCell="O18" sqref="O18"/>
    </sheetView>
  </sheetViews>
  <sheetFormatPr defaultColWidth="9" defaultRowHeight="14.25" x14ac:dyDescent="0.2"/>
  <cols>
    <col min="1" max="1" width="7.625" style="1" customWidth="1"/>
    <col min="2" max="2" width="49.375" style="1" customWidth="1"/>
    <col min="3" max="3" width="12.625" style="6" customWidth="1"/>
    <col min="4" max="4" width="13.625" style="7" customWidth="1"/>
    <col min="5" max="5" width="11.625" style="7" customWidth="1"/>
    <col min="6" max="6" width="22.625" style="1" customWidth="1"/>
    <col min="7" max="7" width="12.75" style="8" customWidth="1"/>
    <col min="8" max="8" width="18.25" style="9" customWidth="1"/>
    <col min="9" max="9" width="15.5" style="9" customWidth="1"/>
    <col min="10" max="10" width="14.625" style="11" customWidth="1"/>
    <col min="11" max="11" width="12" style="12" customWidth="1"/>
    <col min="12" max="12" width="12.625" style="13" customWidth="1"/>
    <col min="13" max="13" width="13.25" style="1" customWidth="1"/>
    <col min="14" max="16384" width="9" style="1"/>
  </cols>
  <sheetData>
    <row r="1" spans="1:13" ht="23.1" customHeight="1" x14ac:dyDescent="0.2">
      <c r="A1" s="30" t="s">
        <v>26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3" ht="23.1" customHeight="1" x14ac:dyDescent="0.2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3" ht="23.1" customHeight="1" x14ac:dyDescent="0.2">
      <c r="A3" s="31" t="s">
        <v>49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3" ht="45" customHeight="1" x14ac:dyDescent="0.2">
      <c r="A4" s="32" t="s">
        <v>1</v>
      </c>
      <c r="B4" s="32" t="s">
        <v>2</v>
      </c>
      <c r="C4" s="34" t="s">
        <v>3</v>
      </c>
      <c r="D4" s="36" t="s">
        <v>4</v>
      </c>
      <c r="E4" s="38" t="s">
        <v>5</v>
      </c>
      <c r="F4" s="40" t="s">
        <v>6</v>
      </c>
      <c r="G4" s="41"/>
      <c r="H4" s="42" t="s">
        <v>7</v>
      </c>
      <c r="I4" s="43"/>
      <c r="J4" s="26" t="s">
        <v>8</v>
      </c>
      <c r="K4" s="28" t="s">
        <v>9</v>
      </c>
      <c r="L4" s="28"/>
    </row>
    <row r="5" spans="1:13" ht="69" customHeight="1" x14ac:dyDescent="0.2">
      <c r="A5" s="33"/>
      <c r="B5" s="33"/>
      <c r="C5" s="35"/>
      <c r="D5" s="37"/>
      <c r="E5" s="39"/>
      <c r="F5" s="2" t="s">
        <v>10</v>
      </c>
      <c r="G5" s="3" t="s">
        <v>11</v>
      </c>
      <c r="H5" s="4" t="s">
        <v>12</v>
      </c>
      <c r="I5" s="4" t="s">
        <v>13</v>
      </c>
      <c r="J5" s="27"/>
      <c r="K5" s="29"/>
      <c r="L5" s="29"/>
    </row>
    <row r="6" spans="1:13" s="5" customFormat="1" ht="47.25" customHeight="1" x14ac:dyDescent="0.2">
      <c r="A6" s="15">
        <v>1</v>
      </c>
      <c r="B6" s="16" t="s">
        <v>27</v>
      </c>
      <c r="C6" s="17">
        <v>155150</v>
      </c>
      <c r="D6" s="17">
        <v>155150</v>
      </c>
      <c r="E6" s="18" t="s">
        <v>15</v>
      </c>
      <c r="F6" s="16" t="s">
        <v>28</v>
      </c>
      <c r="G6" s="19">
        <f t="shared" ref="G6:G10" si="0">D6</f>
        <v>155150</v>
      </c>
      <c r="H6" s="16" t="str">
        <f t="shared" ref="H6:H10" si="1">F6</f>
        <v xml:space="preserve">บจก.แอดวานซ์ อะควา เทคโนโลยี แอนด์ เอ็นจิเนียริ่ง </v>
      </c>
      <c r="I6" s="20">
        <f t="shared" ref="I6:I10" si="2">G6</f>
        <v>155150</v>
      </c>
      <c r="J6" s="21" t="s">
        <v>14</v>
      </c>
      <c r="K6" s="22">
        <v>3300048595</v>
      </c>
      <c r="L6" s="23">
        <v>44322</v>
      </c>
      <c r="M6" s="14">
        <v>44295</v>
      </c>
    </row>
    <row r="7" spans="1:13" s="5" customFormat="1" ht="48.75" customHeight="1" x14ac:dyDescent="0.2">
      <c r="A7" s="15">
        <v>2</v>
      </c>
      <c r="B7" s="16" t="s">
        <v>29</v>
      </c>
      <c r="C7" s="17">
        <v>404866.6</v>
      </c>
      <c r="D7" s="17">
        <v>404866.6</v>
      </c>
      <c r="E7" s="18" t="s">
        <v>15</v>
      </c>
      <c r="F7" s="16" t="s">
        <v>17</v>
      </c>
      <c r="G7" s="19">
        <f t="shared" si="0"/>
        <v>404866.6</v>
      </c>
      <c r="H7" s="16" t="str">
        <f t="shared" si="1"/>
        <v>บจก.เอส.ดับเบิลยู.เค. อินดัสเตรียล</v>
      </c>
      <c r="I7" s="20">
        <f t="shared" si="2"/>
        <v>404866.6</v>
      </c>
      <c r="J7" s="21" t="s">
        <v>14</v>
      </c>
      <c r="K7" s="22">
        <v>3300048672</v>
      </c>
      <c r="L7" s="23">
        <v>44322</v>
      </c>
      <c r="M7" s="14">
        <v>44308</v>
      </c>
    </row>
    <row r="8" spans="1:13" s="5" customFormat="1" ht="72" customHeight="1" x14ac:dyDescent="0.2">
      <c r="A8" s="15">
        <v>3</v>
      </c>
      <c r="B8" s="16" t="s">
        <v>30</v>
      </c>
      <c r="C8" s="17">
        <v>86670</v>
      </c>
      <c r="D8" s="17">
        <v>86670</v>
      </c>
      <c r="E8" s="18" t="s">
        <v>15</v>
      </c>
      <c r="F8" s="16" t="s">
        <v>20</v>
      </c>
      <c r="G8" s="19">
        <f t="shared" si="0"/>
        <v>86670</v>
      </c>
      <c r="H8" s="16" t="str">
        <f t="shared" si="1"/>
        <v>บจก.พีเอ็น มารีน เซอร์วิส 2015</v>
      </c>
      <c r="I8" s="20">
        <f t="shared" si="2"/>
        <v>86670</v>
      </c>
      <c r="J8" s="21" t="s">
        <v>14</v>
      </c>
      <c r="K8" s="22">
        <v>3300048668</v>
      </c>
      <c r="L8" s="23">
        <v>44323</v>
      </c>
      <c r="M8" s="14">
        <v>44308</v>
      </c>
    </row>
    <row r="9" spans="1:13" s="5" customFormat="1" ht="49.5" customHeight="1" x14ac:dyDescent="0.2">
      <c r="A9" s="15">
        <v>4</v>
      </c>
      <c r="B9" s="16" t="s">
        <v>31</v>
      </c>
      <c r="C9" s="17">
        <v>12840</v>
      </c>
      <c r="D9" s="17">
        <v>12840</v>
      </c>
      <c r="E9" s="18" t="s">
        <v>15</v>
      </c>
      <c r="F9" s="16" t="s">
        <v>16</v>
      </c>
      <c r="G9" s="19">
        <f t="shared" si="0"/>
        <v>12840</v>
      </c>
      <c r="H9" s="16" t="str">
        <f t="shared" si="1"/>
        <v>บจก.ก้าวหน้าโซลูชั่น</v>
      </c>
      <c r="I9" s="20">
        <f t="shared" si="2"/>
        <v>12840</v>
      </c>
      <c r="J9" s="21" t="s">
        <v>14</v>
      </c>
      <c r="K9" s="22">
        <v>3300048703</v>
      </c>
      <c r="L9" s="23">
        <v>44328</v>
      </c>
      <c r="M9" s="14">
        <v>44312</v>
      </c>
    </row>
    <row r="10" spans="1:13" s="5" customFormat="1" ht="48.75" customHeight="1" x14ac:dyDescent="0.2">
      <c r="A10" s="15">
        <v>5</v>
      </c>
      <c r="B10" s="16" t="s">
        <v>32</v>
      </c>
      <c r="C10" s="17">
        <v>368080</v>
      </c>
      <c r="D10" s="17">
        <v>368080</v>
      </c>
      <c r="E10" s="18" t="s">
        <v>15</v>
      </c>
      <c r="F10" s="16" t="s">
        <v>19</v>
      </c>
      <c r="G10" s="19">
        <f t="shared" si="0"/>
        <v>368080</v>
      </c>
      <c r="H10" s="16" t="str">
        <f t="shared" si="1"/>
        <v>หจก.บีเอสแอล เอ็นจิเนียร์</v>
      </c>
      <c r="I10" s="20">
        <f t="shared" si="2"/>
        <v>368080</v>
      </c>
      <c r="J10" s="21" t="s">
        <v>14</v>
      </c>
      <c r="K10" s="22">
        <v>3300048852</v>
      </c>
      <c r="L10" s="23">
        <v>44336</v>
      </c>
      <c r="M10" s="14">
        <v>44328</v>
      </c>
    </row>
    <row r="11" spans="1:13" s="5" customFormat="1" ht="68.25" customHeight="1" x14ac:dyDescent="0.2">
      <c r="A11" s="15">
        <v>6</v>
      </c>
      <c r="B11" s="16" t="s">
        <v>33</v>
      </c>
      <c r="C11" s="17">
        <v>67410</v>
      </c>
      <c r="D11" s="17">
        <v>67410</v>
      </c>
      <c r="E11" s="18" t="s">
        <v>15</v>
      </c>
      <c r="F11" s="16" t="s">
        <v>20</v>
      </c>
      <c r="G11" s="19">
        <f t="shared" ref="G11" si="3">D11</f>
        <v>67410</v>
      </c>
      <c r="H11" s="16" t="str">
        <f t="shared" ref="H11" si="4">F11</f>
        <v>บจก.พีเอ็น มารีน เซอร์วิส 2015</v>
      </c>
      <c r="I11" s="20">
        <f t="shared" ref="I11" si="5">G11</f>
        <v>67410</v>
      </c>
      <c r="J11" s="21" t="s">
        <v>14</v>
      </c>
      <c r="K11" s="22">
        <v>3300048880</v>
      </c>
      <c r="L11" s="23">
        <v>44337</v>
      </c>
      <c r="M11" s="14">
        <v>44329</v>
      </c>
    </row>
    <row r="12" spans="1:13" s="5" customFormat="1" ht="48.75" customHeight="1" x14ac:dyDescent="0.2">
      <c r="A12" s="15">
        <v>7</v>
      </c>
      <c r="B12" s="16" t="s">
        <v>34</v>
      </c>
      <c r="C12" s="17">
        <v>59920</v>
      </c>
      <c r="D12" s="17">
        <v>59920</v>
      </c>
      <c r="E12" s="18" t="s">
        <v>15</v>
      </c>
      <c r="F12" s="16" t="s">
        <v>35</v>
      </c>
      <c r="G12" s="19">
        <f t="shared" ref="G12:G14" si="6">D12</f>
        <v>59920</v>
      </c>
      <c r="H12" s="16" t="str">
        <f t="shared" ref="H12" si="7">F12</f>
        <v>บจก.เอ็นพี เซอร์วิส โซลูชั่น</v>
      </c>
      <c r="I12" s="20">
        <f t="shared" ref="I12:I14" si="8">G12</f>
        <v>59920</v>
      </c>
      <c r="J12" s="21" t="s">
        <v>14</v>
      </c>
      <c r="K12" s="22">
        <v>3300048702</v>
      </c>
      <c r="L12" s="23">
        <v>44340</v>
      </c>
      <c r="M12" s="14">
        <v>44312</v>
      </c>
    </row>
    <row r="13" spans="1:13" s="5" customFormat="1" ht="50.25" customHeight="1" x14ac:dyDescent="0.2">
      <c r="A13" s="15">
        <v>8</v>
      </c>
      <c r="B13" s="16" t="s">
        <v>36</v>
      </c>
      <c r="C13" s="17">
        <v>58850</v>
      </c>
      <c r="D13" s="17">
        <v>58850</v>
      </c>
      <c r="E13" s="18" t="s">
        <v>15</v>
      </c>
      <c r="F13" s="16" t="s">
        <v>37</v>
      </c>
      <c r="G13" s="19">
        <f t="shared" si="6"/>
        <v>58850</v>
      </c>
      <c r="H13" s="16" t="str">
        <f>F13</f>
        <v>บจก.ควอลิตี้ อิเลคทริค</v>
      </c>
      <c r="I13" s="20">
        <f t="shared" si="8"/>
        <v>58850</v>
      </c>
      <c r="J13" s="21" t="s">
        <v>14</v>
      </c>
      <c r="K13" s="22">
        <v>3300048650</v>
      </c>
      <c r="L13" s="23">
        <v>44340</v>
      </c>
      <c r="M13" s="14">
        <v>44307</v>
      </c>
    </row>
    <row r="14" spans="1:13" s="5" customFormat="1" ht="48.75" customHeight="1" x14ac:dyDescent="0.2">
      <c r="A14" s="15">
        <v>9</v>
      </c>
      <c r="B14" s="16" t="s">
        <v>32</v>
      </c>
      <c r="C14" s="17">
        <v>134820</v>
      </c>
      <c r="D14" s="17">
        <v>134820</v>
      </c>
      <c r="E14" s="18" t="s">
        <v>15</v>
      </c>
      <c r="F14" s="16" t="s">
        <v>19</v>
      </c>
      <c r="G14" s="19">
        <f t="shared" si="6"/>
        <v>134820</v>
      </c>
      <c r="H14" s="16" t="str">
        <f t="shared" ref="H14" si="9">F14</f>
        <v>หจก.บีเอสแอล เอ็นจิเนียร์</v>
      </c>
      <c r="I14" s="20">
        <f t="shared" si="8"/>
        <v>134820</v>
      </c>
      <c r="J14" s="21" t="s">
        <v>14</v>
      </c>
      <c r="K14" s="22">
        <v>3300048962</v>
      </c>
      <c r="L14" s="23">
        <v>44340</v>
      </c>
      <c r="M14" s="14">
        <v>44336</v>
      </c>
    </row>
    <row r="15" spans="1:13" s="5" customFormat="1" ht="48.75" customHeight="1" x14ac:dyDescent="0.2">
      <c r="A15" s="15">
        <v>10</v>
      </c>
      <c r="B15" s="16" t="s">
        <v>38</v>
      </c>
      <c r="C15" s="17">
        <v>32100</v>
      </c>
      <c r="D15" s="17">
        <v>32100</v>
      </c>
      <c r="E15" s="18" t="s">
        <v>15</v>
      </c>
      <c r="F15" s="16" t="s">
        <v>18</v>
      </c>
      <c r="G15" s="19">
        <f t="shared" ref="G15" si="10">D15</f>
        <v>32100</v>
      </c>
      <c r="H15" s="16" t="str">
        <f t="shared" ref="H15" si="11">F15</f>
        <v>หจก.ฟินิคซ์ ไดมอนด์</v>
      </c>
      <c r="I15" s="20">
        <f t="shared" ref="I15" si="12">G15</f>
        <v>32100</v>
      </c>
      <c r="J15" s="21" t="s">
        <v>14</v>
      </c>
      <c r="K15" s="22">
        <v>3300048904</v>
      </c>
      <c r="L15" s="23">
        <v>44343</v>
      </c>
      <c r="M15" s="14">
        <v>44330</v>
      </c>
    </row>
    <row r="16" spans="1:13" s="5" customFormat="1" ht="48.75" customHeight="1" x14ac:dyDescent="0.2">
      <c r="A16" s="15">
        <v>11</v>
      </c>
      <c r="B16" s="16" t="s">
        <v>22</v>
      </c>
      <c r="C16" s="17">
        <v>67410</v>
      </c>
      <c r="D16" s="17">
        <v>67410</v>
      </c>
      <c r="E16" s="18" t="s">
        <v>15</v>
      </c>
      <c r="F16" s="16" t="s">
        <v>20</v>
      </c>
      <c r="G16" s="19">
        <f t="shared" ref="G16" si="13">D16</f>
        <v>67410</v>
      </c>
      <c r="H16" s="16" t="str">
        <f t="shared" ref="H16" si="14">F16</f>
        <v>บจก.พีเอ็น มารีน เซอร์วิส 2015</v>
      </c>
      <c r="I16" s="20">
        <f t="shared" ref="I16" si="15">G16</f>
        <v>67410</v>
      </c>
      <c r="J16" s="21" t="s">
        <v>14</v>
      </c>
      <c r="K16" s="22">
        <v>3300048947</v>
      </c>
      <c r="L16" s="23">
        <v>44343</v>
      </c>
      <c r="M16" s="14">
        <v>44335</v>
      </c>
    </row>
    <row r="17" spans="1:13" s="5" customFormat="1" ht="48.75" customHeight="1" x14ac:dyDescent="0.2">
      <c r="A17" s="15">
        <v>12</v>
      </c>
      <c r="B17" s="16" t="s">
        <v>39</v>
      </c>
      <c r="C17" s="17">
        <v>72760</v>
      </c>
      <c r="D17" s="17">
        <v>72760</v>
      </c>
      <c r="E17" s="18" t="s">
        <v>15</v>
      </c>
      <c r="F17" s="16" t="s">
        <v>20</v>
      </c>
      <c r="G17" s="19">
        <f t="shared" ref="G17:G19" si="16">D17</f>
        <v>72760</v>
      </c>
      <c r="H17" s="16" t="str">
        <f t="shared" ref="H17:H19" si="17">F17</f>
        <v>บจก.พีเอ็น มารีน เซอร์วิส 2015</v>
      </c>
      <c r="I17" s="20">
        <f t="shared" ref="I17:I19" si="18">G17</f>
        <v>72760</v>
      </c>
      <c r="J17" s="21" t="s">
        <v>14</v>
      </c>
      <c r="K17" s="22">
        <v>3300048933</v>
      </c>
      <c r="L17" s="23">
        <v>44343</v>
      </c>
      <c r="M17" s="14">
        <v>44334</v>
      </c>
    </row>
    <row r="18" spans="1:13" s="5" customFormat="1" ht="71.25" customHeight="1" x14ac:dyDescent="0.2">
      <c r="A18" s="15">
        <v>19</v>
      </c>
      <c r="B18" s="16" t="s">
        <v>50</v>
      </c>
      <c r="C18" s="17">
        <v>49220</v>
      </c>
      <c r="D18" s="17">
        <v>49220</v>
      </c>
      <c r="E18" s="18" t="s">
        <v>15</v>
      </c>
      <c r="F18" s="16" t="s">
        <v>51</v>
      </c>
      <c r="G18" s="19">
        <f t="shared" ref="G18" si="19">D18</f>
        <v>49220</v>
      </c>
      <c r="H18" s="16" t="str">
        <f t="shared" ref="H18" si="20">F18</f>
        <v>หจก.สญาพัฒน์ เอ็นจิเนียริ่ง แอนด์ คอนสตรัคชั่น</v>
      </c>
      <c r="I18" s="20">
        <f t="shared" ref="I18" si="21">G18</f>
        <v>49220</v>
      </c>
      <c r="J18" s="21" t="s">
        <v>14</v>
      </c>
      <c r="K18" s="22">
        <v>3300048652</v>
      </c>
      <c r="L18" s="23">
        <v>44343</v>
      </c>
      <c r="M18" s="14">
        <v>44307</v>
      </c>
    </row>
    <row r="19" spans="1:13" s="5" customFormat="1" ht="71.25" customHeight="1" x14ac:dyDescent="0.2">
      <c r="A19" s="15">
        <v>19</v>
      </c>
      <c r="B19" s="16" t="s">
        <v>52</v>
      </c>
      <c r="C19" s="17">
        <v>49220</v>
      </c>
      <c r="D19" s="17">
        <v>49220</v>
      </c>
      <c r="E19" s="18" t="s">
        <v>15</v>
      </c>
      <c r="F19" s="16" t="s">
        <v>51</v>
      </c>
      <c r="G19" s="19">
        <f t="shared" si="16"/>
        <v>49220</v>
      </c>
      <c r="H19" s="16" t="str">
        <f t="shared" si="17"/>
        <v>หจก.สญาพัฒน์ เอ็นจิเนียริ่ง แอนด์ คอนสตรัคชั่น</v>
      </c>
      <c r="I19" s="20">
        <f t="shared" si="18"/>
        <v>49220</v>
      </c>
      <c r="J19" s="21" t="s">
        <v>14</v>
      </c>
      <c r="K19" s="22">
        <v>3300048863</v>
      </c>
      <c r="L19" s="23">
        <v>44343</v>
      </c>
      <c r="M19" s="14">
        <v>44328</v>
      </c>
    </row>
    <row r="20" spans="1:13" s="5" customFormat="1" ht="48.75" customHeight="1" x14ac:dyDescent="0.2">
      <c r="A20" s="15">
        <v>13</v>
      </c>
      <c r="B20" s="16" t="s">
        <v>40</v>
      </c>
      <c r="C20" s="17">
        <v>72760</v>
      </c>
      <c r="D20" s="17">
        <v>72760</v>
      </c>
      <c r="E20" s="18" t="s">
        <v>15</v>
      </c>
      <c r="F20" s="16" t="s">
        <v>20</v>
      </c>
      <c r="G20" s="19">
        <f t="shared" ref="G20" si="22">D20</f>
        <v>72760</v>
      </c>
      <c r="H20" s="16" t="str">
        <f t="shared" ref="H20" si="23">F20</f>
        <v>บจก.พีเอ็น มารีน เซอร์วิส 2015</v>
      </c>
      <c r="I20" s="20">
        <f t="shared" ref="I20" si="24">G20</f>
        <v>72760</v>
      </c>
      <c r="J20" s="21" t="s">
        <v>14</v>
      </c>
      <c r="K20" s="22">
        <v>3300048905</v>
      </c>
      <c r="L20" s="23">
        <v>44343</v>
      </c>
      <c r="M20" s="14">
        <v>44330</v>
      </c>
    </row>
    <row r="21" spans="1:13" s="5" customFormat="1" ht="48.75" customHeight="1" x14ac:dyDescent="0.2">
      <c r="A21" s="15">
        <v>14</v>
      </c>
      <c r="B21" s="16" t="s">
        <v>41</v>
      </c>
      <c r="C21" s="17">
        <v>53446.5</v>
      </c>
      <c r="D21" s="17">
        <v>53446.5</v>
      </c>
      <c r="E21" s="18" t="s">
        <v>15</v>
      </c>
      <c r="F21" s="16" t="s">
        <v>23</v>
      </c>
      <c r="G21" s="19">
        <f t="shared" ref="G21" si="25">D21</f>
        <v>53446.5</v>
      </c>
      <c r="H21" s="16" t="str">
        <f t="shared" ref="H21" si="26">F21</f>
        <v>หจก.ตรีอุดม</v>
      </c>
      <c r="I21" s="20">
        <f t="shared" ref="I21" si="27">G21</f>
        <v>53446.5</v>
      </c>
      <c r="J21" s="21" t="s">
        <v>14</v>
      </c>
      <c r="K21" s="22">
        <v>3300048638</v>
      </c>
      <c r="L21" s="23">
        <v>44343</v>
      </c>
      <c r="M21" s="14">
        <v>44306</v>
      </c>
    </row>
    <row r="22" spans="1:13" s="5" customFormat="1" ht="48.75" customHeight="1" x14ac:dyDescent="0.2">
      <c r="A22" s="15">
        <v>15</v>
      </c>
      <c r="B22" s="16" t="s">
        <v>42</v>
      </c>
      <c r="C22" s="17">
        <v>14451.42</v>
      </c>
      <c r="D22" s="17">
        <v>14451.42</v>
      </c>
      <c r="E22" s="18" t="s">
        <v>15</v>
      </c>
      <c r="F22" s="16" t="s">
        <v>23</v>
      </c>
      <c r="G22" s="19">
        <f t="shared" ref="G22" si="28">D22</f>
        <v>14451.42</v>
      </c>
      <c r="H22" s="16" t="str">
        <f t="shared" ref="H22" si="29">F22</f>
        <v>หจก.ตรีอุดม</v>
      </c>
      <c r="I22" s="20">
        <f t="shared" ref="I22" si="30">G22</f>
        <v>14451.42</v>
      </c>
      <c r="J22" s="21" t="s">
        <v>14</v>
      </c>
      <c r="K22" s="22">
        <v>3300048704</v>
      </c>
      <c r="L22" s="23">
        <v>44343</v>
      </c>
      <c r="M22" s="14">
        <v>44312</v>
      </c>
    </row>
    <row r="23" spans="1:13" s="5" customFormat="1" ht="48.75" customHeight="1" x14ac:dyDescent="0.2">
      <c r="A23" s="15">
        <v>16</v>
      </c>
      <c r="B23" s="16" t="s">
        <v>43</v>
      </c>
      <c r="C23" s="17">
        <v>25708.89</v>
      </c>
      <c r="D23" s="17">
        <v>25708.89</v>
      </c>
      <c r="E23" s="18" t="s">
        <v>15</v>
      </c>
      <c r="F23" s="16" t="s">
        <v>24</v>
      </c>
      <c r="G23" s="19">
        <f t="shared" ref="G23" si="31">D23</f>
        <v>25708.89</v>
      </c>
      <c r="H23" s="16" t="str">
        <f t="shared" ref="H23" si="32">F23</f>
        <v>หจก.ธาราเอ็นจิเนียริ่ง</v>
      </c>
      <c r="I23" s="20">
        <f t="shared" ref="I23" si="33">G23</f>
        <v>25708.89</v>
      </c>
      <c r="J23" s="21" t="s">
        <v>14</v>
      </c>
      <c r="K23" s="22">
        <v>3300048935</v>
      </c>
      <c r="L23" s="23">
        <v>44344</v>
      </c>
      <c r="M23" s="14">
        <v>44334</v>
      </c>
    </row>
    <row r="24" spans="1:13" s="5" customFormat="1" ht="48.75" customHeight="1" x14ac:dyDescent="0.2">
      <c r="A24" s="15">
        <v>17</v>
      </c>
      <c r="B24" s="16" t="s">
        <v>44</v>
      </c>
      <c r="C24" s="17">
        <v>316720</v>
      </c>
      <c r="D24" s="17">
        <v>316720</v>
      </c>
      <c r="E24" s="18" t="s">
        <v>15</v>
      </c>
      <c r="F24" s="16" t="s">
        <v>28</v>
      </c>
      <c r="G24" s="19">
        <f t="shared" ref="G24" si="34">D24</f>
        <v>316720</v>
      </c>
      <c r="H24" s="16" t="str">
        <f t="shared" ref="H24" si="35">F24</f>
        <v xml:space="preserve">บจก.แอดวานซ์ อะควา เทคโนโลยี แอนด์ เอ็นจิเนียริ่ง </v>
      </c>
      <c r="I24" s="20">
        <f t="shared" ref="I24" si="36">G24</f>
        <v>316720</v>
      </c>
      <c r="J24" s="21" t="s">
        <v>14</v>
      </c>
      <c r="K24" s="22">
        <v>3300049011</v>
      </c>
      <c r="L24" s="23">
        <v>44344</v>
      </c>
      <c r="M24" s="14">
        <v>44340</v>
      </c>
    </row>
    <row r="25" spans="1:13" s="5" customFormat="1" ht="48.75" customHeight="1" x14ac:dyDescent="0.2">
      <c r="A25" s="15">
        <v>18</v>
      </c>
      <c r="B25" s="16" t="s">
        <v>45</v>
      </c>
      <c r="C25" s="17">
        <v>162640</v>
      </c>
      <c r="D25" s="17">
        <v>162640</v>
      </c>
      <c r="E25" s="18" t="s">
        <v>15</v>
      </c>
      <c r="F25" s="16" t="s">
        <v>16</v>
      </c>
      <c r="G25" s="19">
        <f t="shared" ref="G25:G26" si="37">D25</f>
        <v>162640</v>
      </c>
      <c r="H25" s="16" t="str">
        <f t="shared" ref="H25:H26" si="38">F25</f>
        <v>บจก.ก้าวหน้าโซลูชั่น</v>
      </c>
      <c r="I25" s="20">
        <f t="shared" ref="I25:I26" si="39">G25</f>
        <v>162640</v>
      </c>
      <c r="J25" s="21" t="s">
        <v>14</v>
      </c>
      <c r="K25" s="22">
        <v>3300048994</v>
      </c>
      <c r="L25" s="23">
        <v>44344</v>
      </c>
      <c r="M25" s="14">
        <v>44340</v>
      </c>
    </row>
    <row r="26" spans="1:13" s="5" customFormat="1" ht="71.25" customHeight="1" x14ac:dyDescent="0.2">
      <c r="A26" s="15">
        <v>19</v>
      </c>
      <c r="B26" s="16" t="s">
        <v>46</v>
      </c>
      <c r="C26" s="17">
        <v>487920</v>
      </c>
      <c r="D26" s="17">
        <v>487920</v>
      </c>
      <c r="E26" s="18" t="s">
        <v>15</v>
      </c>
      <c r="F26" s="16" t="s">
        <v>19</v>
      </c>
      <c r="G26" s="19">
        <f t="shared" si="37"/>
        <v>487920</v>
      </c>
      <c r="H26" s="16" t="str">
        <f t="shared" si="38"/>
        <v>หจก.บีเอสแอล เอ็นจิเนียร์</v>
      </c>
      <c r="I26" s="20">
        <f t="shared" si="39"/>
        <v>487920</v>
      </c>
      <c r="J26" s="21" t="s">
        <v>14</v>
      </c>
      <c r="K26" s="22">
        <v>3300048920</v>
      </c>
      <c r="L26" s="23">
        <v>44344</v>
      </c>
      <c r="M26" s="14">
        <v>44333</v>
      </c>
    </row>
    <row r="27" spans="1:13" s="5" customFormat="1" ht="71.25" customHeight="1" x14ac:dyDescent="0.2">
      <c r="A27" s="15">
        <v>20</v>
      </c>
      <c r="B27" s="16" t="s">
        <v>47</v>
      </c>
      <c r="C27" s="17">
        <v>67410</v>
      </c>
      <c r="D27" s="17">
        <v>67410</v>
      </c>
      <c r="E27" s="18" t="s">
        <v>15</v>
      </c>
      <c r="F27" s="16" t="s">
        <v>19</v>
      </c>
      <c r="G27" s="19">
        <f t="shared" ref="G27" si="40">D27</f>
        <v>67410</v>
      </c>
      <c r="H27" s="16" t="str">
        <f t="shared" ref="H27" si="41">F27</f>
        <v>หจก.บีเอสแอล เอ็นจิเนียร์</v>
      </c>
      <c r="I27" s="20">
        <f t="shared" ref="I27" si="42">G27</f>
        <v>67410</v>
      </c>
      <c r="J27" s="21" t="s">
        <v>14</v>
      </c>
      <c r="K27" s="22">
        <v>3300048917</v>
      </c>
      <c r="L27" s="23">
        <v>44344</v>
      </c>
      <c r="M27" s="14">
        <v>44333</v>
      </c>
    </row>
    <row r="28" spans="1:13" s="5" customFormat="1" ht="71.25" customHeight="1" x14ac:dyDescent="0.2">
      <c r="A28" s="15">
        <v>21</v>
      </c>
      <c r="B28" s="16" t="s">
        <v>48</v>
      </c>
      <c r="C28" s="17">
        <v>134820</v>
      </c>
      <c r="D28" s="17">
        <v>134820</v>
      </c>
      <c r="E28" s="18" t="s">
        <v>15</v>
      </c>
      <c r="F28" s="16" t="s">
        <v>19</v>
      </c>
      <c r="G28" s="19">
        <f t="shared" ref="G28" si="43">D28</f>
        <v>134820</v>
      </c>
      <c r="H28" s="16" t="str">
        <f t="shared" ref="H28" si="44">F28</f>
        <v>หจก.บีเอสแอล เอ็นจิเนียร์</v>
      </c>
      <c r="I28" s="20">
        <f t="shared" ref="I28" si="45">G28</f>
        <v>134820</v>
      </c>
      <c r="J28" s="21" t="s">
        <v>14</v>
      </c>
      <c r="K28" s="22">
        <v>3300049003</v>
      </c>
      <c r="L28" s="23">
        <v>44344</v>
      </c>
      <c r="M28" s="14">
        <v>44333</v>
      </c>
    </row>
    <row r="29" spans="1:13" ht="15" thickBot="1" x14ac:dyDescent="0.25">
      <c r="I29" s="10">
        <f>SUM(I6:I28)</f>
        <v>2955193.41</v>
      </c>
    </row>
    <row r="30" spans="1:13" s="11" customFormat="1" ht="15" thickTop="1" x14ac:dyDescent="0.2">
      <c r="A30" s="1"/>
      <c r="B30" s="1"/>
      <c r="C30" s="6"/>
      <c r="D30" s="7"/>
      <c r="E30" s="7"/>
      <c r="F30" s="1"/>
      <c r="G30" s="8"/>
      <c r="H30" s="9"/>
      <c r="I30" s="24" t="s">
        <v>21</v>
      </c>
      <c r="K30" s="12"/>
      <c r="L30" s="25" t="s">
        <v>25</v>
      </c>
    </row>
  </sheetData>
  <mergeCells count="12">
    <mergeCell ref="J4:J5"/>
    <mergeCell ref="K4:L5"/>
    <mergeCell ref="A1:L1"/>
    <mergeCell ref="A2:L2"/>
    <mergeCell ref="A3:L3"/>
    <mergeCell ref="A4:A5"/>
    <mergeCell ref="B4:B5"/>
    <mergeCell ref="C4:C5"/>
    <mergeCell ref="D4:D5"/>
    <mergeCell ref="E4:E5"/>
    <mergeCell ref="F4:G4"/>
    <mergeCell ref="H4:I4"/>
  </mergeCells>
  <pageMargins left="0.35433070866141736" right="0.27559055118110237" top="0.70866141732283472" bottom="0.6692913385826772" header="0.27559055118110237" footer="0.23622047244094491"/>
  <pageSetup paperSize="9" scale="6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พย63</vt:lpstr>
      <vt:lpstr>พย63!Print_Area</vt:lpstr>
      <vt:lpstr>พย63!Print_Titles</vt:lpstr>
    </vt:vector>
  </TitlesOfParts>
  <Company>BAAC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thitipong</dc:creator>
  <cp:lastModifiedBy>ณิชาภา ขวัญเจริญ</cp:lastModifiedBy>
  <cp:lastPrinted>2021-04-30T04:45:33Z</cp:lastPrinted>
  <dcterms:created xsi:type="dcterms:W3CDTF">2020-04-18T02:37:33Z</dcterms:created>
  <dcterms:modified xsi:type="dcterms:W3CDTF">2021-06-07T02:09:47Z</dcterms:modified>
</cp:coreProperties>
</file>