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มีนาคม\"/>
    </mc:Choice>
  </mc:AlternateContent>
  <xr:revisionPtr revIDLastSave="0" documentId="8_{2D5CB4B1-EF3F-42B7-ADF2-478DBB5DF7B9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มีค" sheetId="1" r:id="rId1"/>
  </sheets>
  <definedNames>
    <definedName name="_xlnm.Print_Area" localSheetId="0">มีค!$A$1:$L$40</definedName>
    <definedName name="_xlnm.Print_Titles" localSheetId="0">มีค!$4:$5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H34" i="1" l="1"/>
  <c r="H33" i="1"/>
  <c r="H18" i="1"/>
  <c r="H32" i="1" l="1"/>
  <c r="H31" i="1"/>
  <c r="H30" i="1"/>
  <c r="H29" i="1"/>
  <c r="H28" i="1"/>
  <c r="H26" i="1"/>
  <c r="H21" i="1" l="1"/>
  <c r="H20" i="1"/>
  <c r="H19" i="1"/>
  <c r="H17" i="1"/>
  <c r="H16" i="1"/>
  <c r="H15" i="1"/>
  <c r="H14" i="1" l="1"/>
  <c r="H13" i="1"/>
  <c r="H12" i="1"/>
  <c r="H11" i="1"/>
  <c r="H10" i="1"/>
  <c r="H9" i="1"/>
  <c r="H8" i="1"/>
  <c r="H7" i="1"/>
  <c r="H6" i="1"/>
  <c r="I40" i="1" l="1"/>
  <c r="C40" i="1"/>
</calcChain>
</file>

<file path=xl/sharedStrings.xml><?xml version="1.0" encoding="utf-8"?>
<sst xmlns="http://schemas.openxmlformats.org/spreadsheetml/2006/main" count="166" uniqueCount="74">
  <si>
    <t>ฝ่ายควบคุมการส่งและจ่ายน้ำ</t>
  </si>
  <si>
    <t>ลำดับที่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</si>
  <si>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</si>
  <si>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</si>
  <si>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</si>
  <si>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</si>
  <si>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</si>
  <si>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</si>
  <si>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</si>
  <si>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</si>
  <si>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</si>
  <si>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</si>
  <si>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</si>
  <si>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</si>
  <si>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</si>
  <si>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</si>
  <si>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</si>
  <si>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หจก.ฟินิคซ์ ไดมอนด์</t>
  </si>
  <si>
    <t>บจก.พีแอลดี เทิฟแอนด์แลนด์สเคป</t>
  </si>
  <si>
    <t xml:space="preserve">บจก.เอส.ดับเบิลยู.เค.อินดัสเตรียล </t>
  </si>
  <si>
    <t>สรุปผลการดำเนินการจัดซื้อจัดจ้าง ประจำเดือนมีนาคม 2565</t>
  </si>
  <si>
    <t xml:space="preserve"> วันที่ 31 เดือน  มีนาคม พ.ศ.2566</t>
  </si>
  <si>
    <t>จ้างล้างเครื่องปรับอากาศ ส่วนสนับสนุนเครื่องจักรและอุปกรณ์(บางซื่อ)</t>
  </si>
  <si>
    <t>จ้างทาสีท่อประธานข้ามคลองบางกอกใหญ่ ในถนนอินทรพิทัก์</t>
  </si>
  <si>
    <t>จ้างสำรวจ ขุดหา และยกระดับบ่อพักประตูระบายอากาศของท่อประธานในถนนหมายเลข 9 จำนวน 2 จุด</t>
  </si>
  <si>
    <t>จ้างยกระดับหีบกุญแจประตูน้ำท่อประธานพร้อมขุดหาตำแหน่งและต่อแกนหัวกุญแจประตูระบายตะกอนท่อประธาน ในถนนติวานนท์</t>
  </si>
  <si>
    <t>จ้างซ่อมเปลี่ยนเพลาท้ายกระบะ ทะเบียน 98-7918</t>
  </si>
  <si>
    <t>ซื้อวัสดุสำรองคลัง จำนวน 2 รายการ</t>
  </si>
  <si>
    <t>บจก.อินทร์โชคชัย</t>
  </si>
  <si>
    <t>ซื้อเปลี่ยนยางนอก,ยางใน,ยางรอง ยี่ห้อบริดจสโตน จำนวน 2 รายการ</t>
  </si>
  <si>
    <t>บจก.ต.ไทยเจริญ เซอร์วิส</t>
  </si>
  <si>
    <t>จ้างซ่อมท่อประธานโดยการเชื่อมซ่อมหรือติดตั้งอุปกรณ์ด้านนอกท่อ</t>
  </si>
  <si>
    <t>บจก.แอดวานซ์ อะควา เทคโนโลยี เอ็นจิเนียริ่ง</t>
  </si>
  <si>
    <t>ซื้อวัสดุอุปกรณ์สำหรับซ่อมท่อประธาน จำนวน 1 รายการ</t>
  </si>
  <si>
    <t>ซื้อวัสดุอุปกรณ์นิรภัย จำนวน 8 รายการ</t>
  </si>
  <si>
    <t>บจก.ทีมเซฟตี้เซลส์</t>
  </si>
  <si>
    <t>งานทาสีท่อประธานข้ามคลองบางกอกน้อย ในถนนอรุณอัมรินทร์</t>
  </si>
  <si>
    <t>ซื้อวัสดุอุปกรณ์ จำนวน 1 รายการ</t>
  </si>
  <si>
    <t>ซื้อวัสดุอุปกรณ์ จำนวน 2 รายการ</t>
  </si>
  <si>
    <t>งานซื้อเครื่องคอมพิวเตอร์แม่ข่ายแบบที่ 2</t>
  </si>
  <si>
    <t>วิธี e-bidding</t>
  </si>
  <si>
    <t>บจก.สี่จุดศูนย์</t>
  </si>
  <si>
    <t>บจก.สตรีม.ไอที.คอนซัลติ้ง</t>
  </si>
  <si>
    <t>บมจ.เอสวีโอเอ</t>
  </si>
  <si>
    <t>10 มี.ค. 66</t>
  </si>
  <si>
    <t>งานซื้อรถบดอัดสั่นสะเทือนขนาดไม่ต่ำกว่า 3-5 ตัน</t>
  </si>
  <si>
    <t>บจก.แจส มอเตอร์เวิร์คส์</t>
  </si>
  <si>
    <t>จ้างรถเฮี๊ยบ 10 ล้อ เครน 5 ตัน (สำหรับขนย้ายชีทไพล์เพื่อใช้ในงานซ่อมท่อซอยแจ้งวัฒนะ-ปากเกร็ด 39)</t>
  </si>
  <si>
    <t>ซื้อวัสดุอุปกรณ์สำหรับซ่อมท่อประธาน จำนวน 2 รายการ</t>
  </si>
  <si>
    <t>บจก.วาล์วน้ำไทย</t>
  </si>
  <si>
    <t>13 มี.ค. 66</t>
  </si>
  <si>
    <t>บจก.บัวสมบูรณ์ขนส่งวัสดุ</t>
  </si>
  <si>
    <t>14 มี.ค. 66</t>
  </si>
  <si>
    <t>ซื้อวัสดุยานพาหนะ จำนวน 2 รายการ</t>
  </si>
  <si>
    <t>16 มี.ค. 66</t>
  </si>
  <si>
    <t>งานซื้อเครื่องคอมพิวเตอร์แม่ข่ายแบบที่ 1</t>
  </si>
  <si>
    <t>บจก.แทนเจอรีน</t>
  </si>
  <si>
    <t>21 มี.ค. 66</t>
  </si>
  <si>
    <t>งานซื้อน้ำมัน จำนวน 4 รายการ</t>
  </si>
  <si>
    <t>บจก.เวล ทู ดู เอ็นจิเนียริ่ง</t>
  </si>
  <si>
    <t>22 มี.ค. 66</t>
  </si>
  <si>
    <t>งานซื้อหมึกพิมพ์สำหรับหมึกพิมพ์ จำนวน 6 รายการ</t>
  </si>
  <si>
    <t xml:space="preserve">จ้างซ่อม Submersible pump 54 Kw. 380 V. 105 A. 50 Hz. 1470 RPM. S/N : 2250.010.5750033 หมายเลขครุภัณฑ์ 5000006021 </t>
  </si>
  <si>
    <t xml:space="preserve">บจก.ซี.เอส.ที. มอเตอร์เซอร์วิส </t>
  </si>
  <si>
    <t>ซื้อวัสดุอุปกรณ์  จำนวน 16 รายการ</t>
  </si>
  <si>
    <t>24 มี.ค. 66</t>
  </si>
  <si>
    <t>ซื้อวัสดุอุปกรณ์สำหรับยานพาหนะ  จำนวน 7 รายการ</t>
  </si>
  <si>
    <t>งานจ้างอุดซ่อมโพรงหลังงานซ่อมท่อประธาน ท่อส่งน้ำ อุโมงค์ และงานอื่นๆที่เกี่ยวข้องในพื้นที่ให้บริการของ กปน.</t>
  </si>
  <si>
    <t xml:space="preserve"> บจก.ยูรีเทค กราวด์ เอ็นจิเนียริ่ง </t>
  </si>
  <si>
    <t>บจก.ยูรีเทค กราวด์ เอ็นจิเนียริ่ง</t>
  </si>
  <si>
    <t>28 มี.ค. 66</t>
  </si>
  <si>
    <t>ซื้อเปลี่ยนยางนอก,ยางใน,ยางรอง ยี่ห้อบริดจสโตน และจุ๊ปรถเกรด จำนวน 3 รายการ</t>
  </si>
  <si>
    <t>จ้างรถเครน 25 ตัน สำหรับยกอุปกรณ์ซ่อมท่อ</t>
  </si>
  <si>
    <t>จ้างเจาะคอริ่งพร้อมต่อแกนหัวกุญแจประตูน้ำท่อประธาน ในถนนแจ้งวัฒนะ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</si>
</sst>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71">
    <xf numFmtId="0" fontId="0" fillId="0" borderId="0" xfId="0"/>
    <xf numFmtId="0" fontId="4" fillId="0" borderId="0" xfId="0" applyFont="1" applyAlignment="1">
      <alignment vertical="center"/>
    </xf>
    <xf numFmtId="0" fontId="5" fillId="0" borderId="0" xfId="2" applyFont="1" applyBorder="1" applyAlignment="1">
      <alignment vertical="center"/>
    </xf>
    <xf numFmtId="4" fontId="3" fillId="0" borderId="2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2" xfId="3" applyFont="1" applyFill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87" fontId="6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5" fontId="6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6" fillId="2" borderId="2" xfId="0" applyFont="1" applyFill="1" applyBorder="1" applyAlignment="1">
      <alignment horizontal="left" vertical="top" wrapText="1"/>
    </xf>
    <xf numFmtId="187" fontId="6" fillId="2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/>
    </xf>
    <xf numFmtId="4" fontId="6" fillId="2" borderId="2" xfId="0" applyNumberFormat="1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>
      <alignment horizontal="center" vertical="top" wrapText="1"/>
    </xf>
    <xf numFmtId="15" fontId="6" fillId="2" borderId="2" xfId="0" applyNumberFormat="1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2" xfId="3" applyFont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43" fontId="7" fillId="2" borderId="2" xfId="1" applyFont="1" applyFill="1" applyBorder="1" applyAlignment="1">
      <alignment horizontal="center" vertical="top"/>
    </xf>
    <xf numFmtId="43" fontId="6" fillId="2" borderId="2" xfId="1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43" fontId="6" fillId="2" borderId="2" xfId="1" applyFont="1" applyFill="1" applyBorder="1" applyAlignment="1">
      <alignment horizontal="center" vertical="top"/>
    </xf>
    <xf numFmtId="43" fontId="6" fillId="2" borderId="10" xfId="1" applyNumberFormat="1" applyFont="1" applyFill="1" applyBorder="1" applyAlignment="1">
      <alignment horizontal="center" vertical="top" wrapText="1"/>
    </xf>
    <xf numFmtId="0" fontId="6" fillId="0" borderId="2" xfId="3" applyFont="1" applyBorder="1" applyAlignment="1">
      <alignment horizontal="center" vertical="top"/>
    </xf>
    <xf numFmtId="0" fontId="6" fillId="2" borderId="3" xfId="0" applyFont="1" applyFill="1" applyBorder="1" applyAlignment="1">
      <alignment horizontal="left" vertical="top" wrapText="1"/>
    </xf>
    <xf numFmtId="43" fontId="6" fillId="2" borderId="2" xfId="1" applyNumberFormat="1" applyFont="1" applyFill="1" applyBorder="1" applyAlignment="1">
      <alignment horizontal="center" vertical="center" wrapText="1"/>
    </xf>
    <xf numFmtId="4" fontId="6" fillId="2" borderId="2" xfId="3" applyNumberFormat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43" fontId="6" fillId="0" borderId="2" xfId="1" applyNumberFormat="1" applyFont="1" applyBorder="1" applyAlignment="1">
      <alignment horizontal="center" vertical="center" wrapText="1"/>
    </xf>
    <xf numFmtId="4" fontId="6" fillId="0" borderId="2" xfId="3" applyNumberFormat="1" applyFont="1" applyBorder="1" applyAlignment="1">
      <alignment horizontal="center" vertical="center"/>
    </xf>
    <xf numFmtId="43" fontId="6" fillId="0" borderId="2" xfId="1" applyFont="1" applyBorder="1" applyAlignment="1">
      <alignment horizontal="left" vertical="center" wrapText="1"/>
    </xf>
    <xf numFmtId="0" fontId="6" fillId="0" borderId="2" xfId="2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9" fillId="0" borderId="0" xfId="0" applyFont="1"/>
    <xf numFmtId="43" fontId="11" fillId="0" borderId="0" xfId="0" applyNumberFormat="1" applyFont="1"/>
    <xf numFmtId="4" fontId="7" fillId="0" borderId="11" xfId="0" applyNumberFormat="1" applyFont="1" applyBorder="1"/>
    <xf numFmtId="43" fontId="12" fillId="0" borderId="0" xfId="0" applyNumberFormat="1" applyFont="1"/>
    <xf numFmtId="0" fontId="6" fillId="0" borderId="2" xfId="3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top" wrapText="1"/>
    </xf>
    <xf numFmtId="1" fontId="6" fillId="2" borderId="8" xfId="0" applyNumberFormat="1" applyFont="1" applyFill="1" applyBorder="1" applyAlignment="1">
      <alignment horizontal="center" vertical="top" wrapText="1"/>
    </xf>
    <xf numFmtId="49" fontId="6" fillId="2" borderId="6" xfId="0" applyNumberFormat="1" applyFont="1" applyFill="1" applyBorder="1" applyAlignment="1">
      <alignment horizontal="center" vertical="top" wrapText="1"/>
    </xf>
    <xf numFmtId="49" fontId="6" fillId="2" borderId="9" xfId="0" applyNumberFormat="1" applyFont="1" applyFill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/>
    </xf>
    <xf numFmtId="0" fontId="8" fillId="0" borderId="7" xfId="3" applyFont="1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187" fontId="6" fillId="2" borderId="4" xfId="0" applyNumberFormat="1" applyFont="1" applyFill="1" applyBorder="1" applyAlignment="1">
      <alignment horizontal="center" vertical="top" wrapText="1"/>
    </xf>
    <xf numFmtId="187" fontId="6" fillId="2" borderId="7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4" fontId="6" fillId="2" borderId="4" xfId="0" applyNumberFormat="1" applyFont="1" applyFill="1" applyBorder="1" applyAlignment="1">
      <alignment horizontal="center" vertical="top" wrapText="1"/>
    </xf>
    <xf numFmtId="4" fontId="6" fillId="2" borderId="7" xfId="0" applyNumberFormat="1" applyFont="1" applyFill="1" applyBorder="1" applyAlignment="1">
      <alignment horizontal="center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M41"/>
  <sheetViews>
    <sheetView tabSelected="1" zoomScale="80" zoomScaleNormal="80" workbookViewId="0">
      <selection activeCell="A3" sqref="A3:L3"/>
    </sheetView>
  </sheetViews>
  <sheetFormatPr defaultColWidth="8.75" defaultRowHeight="18" x14ac:dyDescent="0.25"/>
  <cols>
    <col min="1" max="1" width="6.375" style="44" customWidth="1"/>
    <col min="2" max="2" width="39.25" style="44" customWidth="1"/>
    <col min="3" max="3" width="16.375" style="44" customWidth="1"/>
    <col min="4" max="4" width="13.375" style="44" customWidth="1"/>
    <col min="5" max="5" width="12.25" style="44" customWidth="1"/>
    <col min="6" max="6" width="23.125" style="44" customWidth="1"/>
    <col min="7" max="7" width="13.25" style="44" customWidth="1"/>
    <col min="8" max="8" width="23.25" style="44" customWidth="1"/>
    <col min="9" max="9" width="14.125" style="44" customWidth="1"/>
    <col min="10" max="10" width="14.5" style="44" customWidth="1"/>
    <col min="11" max="11" width="12.875" style="44" customWidth="1"/>
    <col min="12" max="12" width="10.75" style="44" customWidth="1"/>
    <col min="13" max="13" width="8.75" style="44"/>
    <col min="14" max="14" width="18" style="44" bestFit="1" customWidth="1"/>
    <col min="15" max="16384" width="8.75" style="44"/>
  </cols>
  <sheetData>
    <row r="1" spans="1:13" s="1" customFormat="1" ht="21" x14ac:dyDescent="0.2">
      <c r="A1" s="49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s="1" customFormat="1" ht="2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2"/>
    </row>
    <row r="3" spans="1:13" s="1" customFormat="1" ht="20.25" customHeight="1" x14ac:dyDescent="0.2">
      <c r="A3" s="50" t="s">
        <v>21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3" s="1" customFormat="1" ht="36.6" customHeight="1" x14ac:dyDescent="0.2">
      <c r="A4" s="51" t="s">
        <v>1</v>
      </c>
      <c r="B4" s="51" t="s">
        <v>2</v>
      </c>
      <c r="C4" s="52" t="s">
        <v>3</v>
      </c>
      <c r="D4" s="52" t="s">
        <v>4</v>
      </c>
      <c r="E4" s="53" t="s">
        <v>5</v>
      </c>
      <c r="F4" s="54" t="s">
        <v>6</v>
      </c>
      <c r="G4" s="54"/>
      <c r="H4" s="52" t="s">
        <v>7</v>
      </c>
      <c r="I4" s="52"/>
      <c r="J4" s="52" t="s">
        <v>8</v>
      </c>
      <c r="K4" s="52" t="s">
        <v>9</v>
      </c>
      <c r="L4" s="52"/>
    </row>
    <row r="5" spans="1:13" s="1" customFormat="1" ht="63" x14ac:dyDescent="0.2">
      <c r="A5" s="51"/>
      <c r="B5" s="51"/>
      <c r="C5" s="52"/>
      <c r="D5" s="52"/>
      <c r="E5" s="53"/>
      <c r="F5" s="3" t="s">
        <v>10</v>
      </c>
      <c r="G5" s="4" t="s">
        <v>11</v>
      </c>
      <c r="H5" s="4" t="s">
        <v>12</v>
      </c>
      <c r="I5" s="4" t="s">
        <v>13</v>
      </c>
      <c r="J5" s="52"/>
      <c r="K5" s="52"/>
      <c r="L5" s="52"/>
    </row>
    <row r="6" spans="1:13" s="13" customFormat="1" ht="42" x14ac:dyDescent="0.2">
      <c r="A6" s="6">
        <v>1</v>
      </c>
      <c r="B6" s="7" t="s">
        <v>22</v>
      </c>
      <c r="C6" s="8">
        <v>6420</v>
      </c>
      <c r="D6" s="8">
        <v>6420</v>
      </c>
      <c r="E6" s="9" t="s">
        <v>14</v>
      </c>
      <c r="F6" s="7" t="s">
        <v>15</v>
      </c>
      <c r="G6" s="8">
        <v>6420</v>
      </c>
      <c r="H6" s="7" t="str">
        <f t="shared" ref="H6:H21" si="0">F6</f>
        <v>บจก.ก้าวหน้าโซลูชั่น</v>
      </c>
      <c r="I6" s="8">
        <v>6420</v>
      </c>
      <c r="J6" s="10" t="s">
        <v>16</v>
      </c>
      <c r="K6" s="11">
        <v>3300058462</v>
      </c>
      <c r="L6" s="12">
        <v>243313</v>
      </c>
    </row>
    <row r="7" spans="1:13" s="13" customFormat="1" ht="42" x14ac:dyDescent="0.2">
      <c r="A7" s="6">
        <v>2</v>
      </c>
      <c r="B7" s="7" t="s">
        <v>23</v>
      </c>
      <c r="C7" s="8">
        <v>486888.52</v>
      </c>
      <c r="D7" s="8">
        <v>486888.52</v>
      </c>
      <c r="E7" s="9" t="s">
        <v>14</v>
      </c>
      <c r="F7" s="7" t="s">
        <v>15</v>
      </c>
      <c r="G7" s="8">
        <v>486888.52</v>
      </c>
      <c r="H7" s="7" t="str">
        <f t="shared" si="0"/>
        <v>บจก.ก้าวหน้าโซลูชั่น</v>
      </c>
      <c r="I7" s="8">
        <v>486888.52</v>
      </c>
      <c r="J7" s="10" t="s">
        <v>16</v>
      </c>
      <c r="K7" s="11">
        <v>3300058450</v>
      </c>
      <c r="L7" s="12">
        <v>243313</v>
      </c>
    </row>
    <row r="8" spans="1:13" s="13" customFormat="1" ht="63" x14ac:dyDescent="0.2">
      <c r="A8" s="6">
        <v>3</v>
      </c>
      <c r="B8" s="7" t="s">
        <v>24</v>
      </c>
      <c r="C8" s="8">
        <v>428379.85</v>
      </c>
      <c r="D8" s="8">
        <v>429439.84</v>
      </c>
      <c r="E8" s="9" t="s">
        <v>14</v>
      </c>
      <c r="F8" s="7" t="s">
        <v>15</v>
      </c>
      <c r="G8" s="8">
        <v>428379.85</v>
      </c>
      <c r="H8" s="7" t="str">
        <f t="shared" si="0"/>
        <v>บจก.ก้าวหน้าโซลูชั่น</v>
      </c>
      <c r="I8" s="8">
        <v>428379.85</v>
      </c>
      <c r="J8" s="10" t="s">
        <v>16</v>
      </c>
      <c r="K8" s="11">
        <v>3300058249</v>
      </c>
      <c r="L8" s="12">
        <v>243313</v>
      </c>
    </row>
    <row r="9" spans="1:13" s="13" customFormat="1" ht="63" x14ac:dyDescent="0.2">
      <c r="A9" s="6">
        <v>4</v>
      </c>
      <c r="B9" s="7" t="s">
        <v>25</v>
      </c>
      <c r="C9" s="8">
        <v>303043.26</v>
      </c>
      <c r="D9" s="8">
        <v>313242.5</v>
      </c>
      <c r="E9" s="9" t="s">
        <v>14</v>
      </c>
      <c r="F9" s="7" t="s">
        <v>15</v>
      </c>
      <c r="G9" s="8">
        <v>303043.26</v>
      </c>
      <c r="H9" s="7" t="str">
        <f t="shared" si="0"/>
        <v>บจก.ก้าวหน้าโซลูชั่น</v>
      </c>
      <c r="I9" s="8">
        <v>303043.26</v>
      </c>
      <c r="J9" s="10" t="s">
        <v>16</v>
      </c>
      <c r="K9" s="11">
        <v>3300058379</v>
      </c>
      <c r="L9" s="12">
        <v>243313</v>
      </c>
    </row>
    <row r="10" spans="1:13" s="13" customFormat="1" ht="26.25" customHeight="1" x14ac:dyDescent="0.2">
      <c r="A10" s="6">
        <v>5</v>
      </c>
      <c r="B10" s="14" t="s">
        <v>26</v>
      </c>
      <c r="C10" s="15">
        <v>12583.2</v>
      </c>
      <c r="D10" s="15">
        <v>12583.2</v>
      </c>
      <c r="E10" s="16" t="s">
        <v>14</v>
      </c>
      <c r="F10" s="14" t="s">
        <v>17</v>
      </c>
      <c r="G10" s="15">
        <v>12583.2</v>
      </c>
      <c r="H10" s="14" t="str">
        <f t="shared" si="0"/>
        <v>หจก.ฟินิคซ์ ไดมอนด์</v>
      </c>
      <c r="I10" s="15">
        <v>12583.2</v>
      </c>
      <c r="J10" s="17" t="s">
        <v>16</v>
      </c>
      <c r="K10" s="18">
        <v>3300058541</v>
      </c>
      <c r="L10" s="19">
        <v>243315</v>
      </c>
    </row>
    <row r="11" spans="1:13" s="13" customFormat="1" ht="21" x14ac:dyDescent="0.2">
      <c r="A11" s="6">
        <v>6</v>
      </c>
      <c r="B11" s="20" t="s">
        <v>27</v>
      </c>
      <c r="C11" s="8">
        <v>63665</v>
      </c>
      <c r="D11" s="8">
        <v>63665</v>
      </c>
      <c r="E11" s="16" t="s">
        <v>14</v>
      </c>
      <c r="F11" s="14" t="s">
        <v>28</v>
      </c>
      <c r="G11" s="8">
        <v>63665</v>
      </c>
      <c r="H11" s="14" t="str">
        <f t="shared" si="0"/>
        <v>บจก.อินทร์โชคชัย</v>
      </c>
      <c r="I11" s="8">
        <v>63665</v>
      </c>
      <c r="J11" s="17" t="s">
        <v>16</v>
      </c>
      <c r="K11" s="11">
        <v>3300058426</v>
      </c>
      <c r="L11" s="19">
        <v>243315</v>
      </c>
    </row>
    <row r="12" spans="1:13" s="13" customFormat="1" ht="42" x14ac:dyDescent="0.2">
      <c r="A12" s="6">
        <v>7</v>
      </c>
      <c r="B12" s="21" t="s">
        <v>29</v>
      </c>
      <c r="C12" s="8">
        <v>52002</v>
      </c>
      <c r="D12" s="8">
        <v>52002</v>
      </c>
      <c r="E12" s="16" t="s">
        <v>14</v>
      </c>
      <c r="F12" s="7" t="s">
        <v>30</v>
      </c>
      <c r="G12" s="8">
        <v>52002</v>
      </c>
      <c r="H12" s="7" t="str">
        <f t="shared" si="0"/>
        <v>บจก.ต.ไทยเจริญ เซอร์วิส</v>
      </c>
      <c r="I12" s="8">
        <v>52002</v>
      </c>
      <c r="J12" s="17" t="s">
        <v>16</v>
      </c>
      <c r="K12" s="11">
        <v>3300058476</v>
      </c>
      <c r="L12" s="19">
        <v>243320</v>
      </c>
    </row>
    <row r="13" spans="1:13" s="13" customFormat="1" ht="42" x14ac:dyDescent="0.2">
      <c r="A13" s="6">
        <v>8</v>
      </c>
      <c r="B13" s="21" t="s">
        <v>29</v>
      </c>
      <c r="C13" s="8">
        <v>52002</v>
      </c>
      <c r="D13" s="8">
        <v>52002</v>
      </c>
      <c r="E13" s="16" t="s">
        <v>14</v>
      </c>
      <c r="F13" s="7" t="s">
        <v>30</v>
      </c>
      <c r="G13" s="8">
        <v>52002</v>
      </c>
      <c r="H13" s="7" t="str">
        <f t="shared" si="0"/>
        <v>บจก.ต.ไทยเจริญ เซอร์วิส</v>
      </c>
      <c r="I13" s="8">
        <v>52002</v>
      </c>
      <c r="J13" s="17" t="s">
        <v>16</v>
      </c>
      <c r="K13" s="11">
        <v>3300058452</v>
      </c>
      <c r="L13" s="19">
        <v>243320</v>
      </c>
    </row>
    <row r="14" spans="1:13" s="5" customFormat="1" ht="42" x14ac:dyDescent="0.2">
      <c r="A14" s="22">
        <v>9</v>
      </c>
      <c r="B14" s="14" t="s">
        <v>31</v>
      </c>
      <c r="C14" s="15">
        <v>85600</v>
      </c>
      <c r="D14" s="15">
        <v>85600</v>
      </c>
      <c r="E14" s="16" t="s">
        <v>14</v>
      </c>
      <c r="F14" s="23" t="s">
        <v>32</v>
      </c>
      <c r="G14" s="15">
        <v>85600</v>
      </c>
      <c r="H14" s="23" t="str">
        <f t="shared" si="0"/>
        <v>บจก.แอดวานซ์ อะควา เทคโนโลยี เอ็นจิเนียริ่ง</v>
      </c>
      <c r="I14" s="15">
        <v>85600</v>
      </c>
      <c r="J14" s="17" t="s">
        <v>16</v>
      </c>
      <c r="K14" s="18">
        <v>3300058530</v>
      </c>
      <c r="L14" s="19">
        <v>243321</v>
      </c>
    </row>
    <row r="15" spans="1:13" s="13" customFormat="1" ht="42" x14ac:dyDescent="0.2">
      <c r="A15" s="6">
        <v>10</v>
      </c>
      <c r="B15" s="7" t="s">
        <v>33</v>
      </c>
      <c r="C15" s="8">
        <v>49220</v>
      </c>
      <c r="D15" s="8">
        <v>49220</v>
      </c>
      <c r="E15" s="9" t="s">
        <v>14</v>
      </c>
      <c r="F15" s="7" t="s">
        <v>15</v>
      </c>
      <c r="G15" s="8">
        <v>49220</v>
      </c>
      <c r="H15" s="7" t="str">
        <f t="shared" si="0"/>
        <v>บจก.ก้าวหน้าโซลูชั่น</v>
      </c>
      <c r="I15" s="8">
        <v>49220</v>
      </c>
      <c r="J15" s="10" t="s">
        <v>16</v>
      </c>
      <c r="K15" s="11">
        <v>3300058604</v>
      </c>
      <c r="L15" s="19">
        <v>243321</v>
      </c>
    </row>
    <row r="16" spans="1:13" s="13" customFormat="1" ht="21" x14ac:dyDescent="0.2">
      <c r="A16" s="6">
        <v>11</v>
      </c>
      <c r="B16" s="7" t="s">
        <v>34</v>
      </c>
      <c r="C16" s="8">
        <v>115746.18</v>
      </c>
      <c r="D16" s="8">
        <v>115746.18</v>
      </c>
      <c r="E16" s="9" t="s">
        <v>14</v>
      </c>
      <c r="F16" s="7" t="s">
        <v>35</v>
      </c>
      <c r="G16" s="8">
        <v>115746.18</v>
      </c>
      <c r="H16" s="7" t="str">
        <f t="shared" si="0"/>
        <v>บจก.ทีมเซฟตี้เซลส์</v>
      </c>
      <c r="I16" s="8">
        <v>115746.18</v>
      </c>
      <c r="J16" s="10" t="s">
        <v>16</v>
      </c>
      <c r="K16" s="11">
        <v>3300058401</v>
      </c>
      <c r="L16" s="19">
        <v>243322</v>
      </c>
    </row>
    <row r="17" spans="1:12" s="5" customFormat="1" ht="42" x14ac:dyDescent="0.2">
      <c r="A17" s="22">
        <v>12</v>
      </c>
      <c r="B17" s="14" t="s">
        <v>36</v>
      </c>
      <c r="C17" s="15">
        <v>480531.65</v>
      </c>
      <c r="D17" s="15">
        <v>480531.65</v>
      </c>
      <c r="E17" s="16" t="s">
        <v>14</v>
      </c>
      <c r="F17" s="23" t="s">
        <v>32</v>
      </c>
      <c r="G17" s="15">
        <v>480531.65</v>
      </c>
      <c r="H17" s="23" t="str">
        <f t="shared" si="0"/>
        <v>บจก.แอดวานซ์ อะควา เทคโนโลยี เอ็นจิเนียริ่ง</v>
      </c>
      <c r="I17" s="15">
        <v>480531.65</v>
      </c>
      <c r="J17" s="17" t="s">
        <v>16</v>
      </c>
      <c r="K17" s="18">
        <v>3300058665</v>
      </c>
      <c r="L17" s="19">
        <v>243322</v>
      </c>
    </row>
    <row r="18" spans="1:12" s="5" customFormat="1" ht="63" x14ac:dyDescent="0.2">
      <c r="A18" s="22">
        <v>13</v>
      </c>
      <c r="B18" s="14" t="s">
        <v>62</v>
      </c>
      <c r="C18" s="15">
        <v>275525</v>
      </c>
      <c r="D18" s="15">
        <v>275525</v>
      </c>
      <c r="E18" s="16" t="s">
        <v>14</v>
      </c>
      <c r="F18" s="23" t="s">
        <v>63</v>
      </c>
      <c r="G18" s="15">
        <v>275525</v>
      </c>
      <c r="H18" s="23" t="str">
        <f t="shared" ref="H18" si="1">F18</f>
        <v xml:space="preserve">บจก.ซี.เอส.ที. มอเตอร์เซอร์วิส </v>
      </c>
      <c r="I18" s="15">
        <v>275525</v>
      </c>
      <c r="J18" s="17" t="s">
        <v>16</v>
      </c>
      <c r="K18" s="18">
        <v>3300058578</v>
      </c>
      <c r="L18" s="19">
        <v>243322</v>
      </c>
    </row>
    <row r="19" spans="1:12" s="13" customFormat="1" ht="42" x14ac:dyDescent="0.2">
      <c r="A19" s="6">
        <v>14</v>
      </c>
      <c r="B19" s="7" t="s">
        <v>37</v>
      </c>
      <c r="C19" s="8">
        <v>20544</v>
      </c>
      <c r="D19" s="8">
        <v>20544</v>
      </c>
      <c r="E19" s="9" t="s">
        <v>14</v>
      </c>
      <c r="F19" s="7" t="s">
        <v>19</v>
      </c>
      <c r="G19" s="8">
        <v>20544</v>
      </c>
      <c r="H19" s="7" t="str">
        <f t="shared" si="0"/>
        <v xml:space="preserve">บจก.เอส.ดับเบิลยู.เค.อินดัสเตรียล </v>
      </c>
      <c r="I19" s="8">
        <v>20544</v>
      </c>
      <c r="J19" s="10" t="s">
        <v>16</v>
      </c>
      <c r="K19" s="11">
        <v>3300058606</v>
      </c>
      <c r="L19" s="19">
        <v>243322</v>
      </c>
    </row>
    <row r="20" spans="1:12" s="13" customFormat="1" ht="42" x14ac:dyDescent="0.2">
      <c r="A20" s="6">
        <v>15</v>
      </c>
      <c r="B20" s="7" t="s">
        <v>33</v>
      </c>
      <c r="C20" s="8">
        <v>125190</v>
      </c>
      <c r="D20" s="8">
        <v>125190</v>
      </c>
      <c r="E20" s="9" t="s">
        <v>14</v>
      </c>
      <c r="F20" s="7" t="s">
        <v>17</v>
      </c>
      <c r="G20" s="8">
        <v>125190</v>
      </c>
      <c r="H20" s="7" t="str">
        <f t="shared" si="0"/>
        <v>หจก.ฟินิคซ์ ไดมอนด์</v>
      </c>
      <c r="I20" s="8">
        <v>125190</v>
      </c>
      <c r="J20" s="10" t="s">
        <v>16</v>
      </c>
      <c r="K20" s="11">
        <v>3300058666</v>
      </c>
      <c r="L20" s="19">
        <v>243325</v>
      </c>
    </row>
    <row r="21" spans="1:12" s="13" customFormat="1" ht="42" x14ac:dyDescent="0.2">
      <c r="A21" s="6">
        <v>16</v>
      </c>
      <c r="B21" s="7" t="s">
        <v>38</v>
      </c>
      <c r="C21" s="8">
        <v>5895.7</v>
      </c>
      <c r="D21" s="8">
        <v>5895.7</v>
      </c>
      <c r="E21" s="9" t="s">
        <v>14</v>
      </c>
      <c r="F21" s="7" t="s">
        <v>18</v>
      </c>
      <c r="G21" s="8">
        <v>5895.7</v>
      </c>
      <c r="H21" s="7" t="str">
        <f t="shared" si="0"/>
        <v>บจก.พีแอลดี เทิฟแอนด์แลนด์สเคป</v>
      </c>
      <c r="I21" s="8">
        <v>5895.7</v>
      </c>
      <c r="J21" s="10" t="s">
        <v>16</v>
      </c>
      <c r="K21" s="11">
        <v>3300058582</v>
      </c>
      <c r="L21" s="19">
        <v>243325</v>
      </c>
    </row>
    <row r="22" spans="1:12" s="5" customFormat="1" ht="48" customHeight="1" x14ac:dyDescent="0.2">
      <c r="A22" s="59">
        <v>17</v>
      </c>
      <c r="B22" s="61" t="s">
        <v>39</v>
      </c>
      <c r="C22" s="63">
        <v>757560</v>
      </c>
      <c r="D22" s="63">
        <v>795652</v>
      </c>
      <c r="E22" s="65" t="s">
        <v>40</v>
      </c>
      <c r="F22" s="14" t="s">
        <v>41</v>
      </c>
      <c r="G22" s="15">
        <v>757600</v>
      </c>
      <c r="H22" s="67" t="s">
        <v>41</v>
      </c>
      <c r="I22" s="63">
        <v>734020</v>
      </c>
      <c r="J22" s="69" t="s">
        <v>16</v>
      </c>
      <c r="K22" s="55">
        <v>3300058661</v>
      </c>
      <c r="L22" s="57" t="s">
        <v>44</v>
      </c>
    </row>
    <row r="23" spans="1:12" s="5" customFormat="1" ht="21" x14ac:dyDescent="0.2">
      <c r="A23" s="60"/>
      <c r="B23" s="62"/>
      <c r="C23" s="64"/>
      <c r="D23" s="64"/>
      <c r="E23" s="66"/>
      <c r="F23" s="14" t="s">
        <v>42</v>
      </c>
      <c r="G23" s="15">
        <v>697990</v>
      </c>
      <c r="H23" s="68"/>
      <c r="I23" s="64"/>
      <c r="J23" s="70"/>
      <c r="K23" s="56"/>
      <c r="L23" s="58"/>
    </row>
    <row r="24" spans="1:12" s="5" customFormat="1" ht="21" x14ac:dyDescent="0.2">
      <c r="A24" s="60"/>
      <c r="B24" s="62"/>
      <c r="C24" s="64"/>
      <c r="D24" s="64"/>
      <c r="E24" s="66"/>
      <c r="F24" s="14" t="s">
        <v>43</v>
      </c>
      <c r="G24" s="15">
        <v>682309.25</v>
      </c>
      <c r="H24" s="68"/>
      <c r="I24" s="64"/>
      <c r="J24" s="70"/>
      <c r="K24" s="56"/>
      <c r="L24" s="58"/>
    </row>
    <row r="25" spans="1:12" s="5" customFormat="1" ht="21" x14ac:dyDescent="0.2">
      <c r="A25" s="22">
        <v>18</v>
      </c>
      <c r="B25" s="14" t="s">
        <v>45</v>
      </c>
      <c r="C25" s="15">
        <v>5350000</v>
      </c>
      <c r="D25" s="15">
        <v>3450000</v>
      </c>
      <c r="E25" s="16" t="s">
        <v>40</v>
      </c>
      <c r="F25" s="23" t="s">
        <v>46</v>
      </c>
      <c r="G25" s="15">
        <v>3429000</v>
      </c>
      <c r="H25" s="23" t="s">
        <v>46</v>
      </c>
      <c r="I25" s="15">
        <v>3429000</v>
      </c>
      <c r="J25" s="17" t="s">
        <v>16</v>
      </c>
      <c r="K25" s="18">
        <v>3300058640</v>
      </c>
      <c r="L25" s="24" t="s">
        <v>44</v>
      </c>
    </row>
    <row r="26" spans="1:12" customFormat="1" ht="42" x14ac:dyDescent="0.2">
      <c r="A26" s="22">
        <v>19</v>
      </c>
      <c r="B26" s="14" t="s">
        <v>47</v>
      </c>
      <c r="C26" s="15">
        <v>12840</v>
      </c>
      <c r="D26" s="25">
        <v>12840</v>
      </c>
      <c r="E26" s="16" t="s">
        <v>14</v>
      </c>
      <c r="F26" s="14" t="s">
        <v>15</v>
      </c>
      <c r="G26" s="25">
        <v>12840</v>
      </c>
      <c r="H26" s="14" t="str">
        <f>F26</f>
        <v>บจก.ก้าวหน้าโซลูชั่น</v>
      </c>
      <c r="I26" s="26">
        <v>12840</v>
      </c>
      <c r="J26" s="17" t="s">
        <v>16</v>
      </c>
      <c r="K26" s="18">
        <v>3300058598</v>
      </c>
      <c r="L26" s="24" t="s">
        <v>44</v>
      </c>
    </row>
    <row r="27" spans="1:12" customFormat="1" ht="42" x14ac:dyDescent="0.2">
      <c r="A27" s="22">
        <v>20</v>
      </c>
      <c r="B27" s="14" t="s">
        <v>48</v>
      </c>
      <c r="C27" s="15">
        <v>321321</v>
      </c>
      <c r="D27" s="15">
        <v>321321</v>
      </c>
      <c r="E27" s="16" t="s">
        <v>14</v>
      </c>
      <c r="F27" s="23" t="s">
        <v>49</v>
      </c>
      <c r="G27" s="25">
        <v>321321</v>
      </c>
      <c r="H27" s="23" t="s">
        <v>49</v>
      </c>
      <c r="I27" s="25">
        <v>321321</v>
      </c>
      <c r="J27" s="17" t="s">
        <v>16</v>
      </c>
      <c r="K27" s="18">
        <v>3300058671</v>
      </c>
      <c r="L27" s="24" t="s">
        <v>50</v>
      </c>
    </row>
    <row r="28" spans="1:12" s="27" customFormat="1" ht="21" x14ac:dyDescent="0.2">
      <c r="A28" s="22">
        <v>21</v>
      </c>
      <c r="B28" s="14" t="s">
        <v>27</v>
      </c>
      <c r="C28" s="15">
        <v>365940</v>
      </c>
      <c r="D28" s="15">
        <v>365940</v>
      </c>
      <c r="E28" s="16" t="s">
        <v>14</v>
      </c>
      <c r="F28" s="23" t="s">
        <v>51</v>
      </c>
      <c r="G28" s="25">
        <v>365940</v>
      </c>
      <c r="H28" s="23" t="str">
        <f t="shared" ref="H28:H34" si="2">F28</f>
        <v>บจก.บัวสมบูรณ์ขนส่งวัสดุ</v>
      </c>
      <c r="I28" s="25">
        <v>365940</v>
      </c>
      <c r="J28" s="17" t="s">
        <v>16</v>
      </c>
      <c r="K28" s="18">
        <v>3300058711</v>
      </c>
      <c r="L28" s="24" t="s">
        <v>52</v>
      </c>
    </row>
    <row r="29" spans="1:12" s="27" customFormat="1" ht="21" x14ac:dyDescent="0.2">
      <c r="A29" s="22">
        <v>22</v>
      </c>
      <c r="B29" s="14" t="s">
        <v>53</v>
      </c>
      <c r="C29" s="15">
        <v>52002</v>
      </c>
      <c r="D29" s="15">
        <v>52002</v>
      </c>
      <c r="E29" s="16" t="s">
        <v>14</v>
      </c>
      <c r="F29" s="14" t="s">
        <v>30</v>
      </c>
      <c r="G29" s="28">
        <v>52002</v>
      </c>
      <c r="H29" s="14" t="str">
        <f t="shared" si="2"/>
        <v>บจก.ต.ไทยเจริญ เซอร์วิส</v>
      </c>
      <c r="I29" s="28">
        <v>52002</v>
      </c>
      <c r="J29" s="17" t="s">
        <v>16</v>
      </c>
      <c r="K29" s="18">
        <v>3300058581</v>
      </c>
      <c r="L29" s="24" t="s">
        <v>54</v>
      </c>
    </row>
    <row r="30" spans="1:12" s="27" customFormat="1" ht="21" x14ac:dyDescent="0.2">
      <c r="A30" s="22">
        <v>23</v>
      </c>
      <c r="B30" s="14" t="s">
        <v>55</v>
      </c>
      <c r="C30" s="15">
        <v>226840</v>
      </c>
      <c r="D30" s="28">
        <v>226840</v>
      </c>
      <c r="E30" s="16" t="s">
        <v>14</v>
      </c>
      <c r="F30" s="23" t="s">
        <v>56</v>
      </c>
      <c r="G30" s="28">
        <v>226840</v>
      </c>
      <c r="H30" s="23" t="str">
        <f t="shared" si="2"/>
        <v>บจก.แทนเจอรีน</v>
      </c>
      <c r="I30" s="28">
        <v>226840</v>
      </c>
      <c r="J30" s="17" t="s">
        <v>16</v>
      </c>
      <c r="K30" s="18">
        <v>3300058470</v>
      </c>
      <c r="L30" s="24" t="s">
        <v>57</v>
      </c>
    </row>
    <row r="31" spans="1:12" s="13" customFormat="1" ht="21" x14ac:dyDescent="0.2">
      <c r="A31" s="22">
        <v>24</v>
      </c>
      <c r="B31" s="14" t="s">
        <v>58</v>
      </c>
      <c r="C31" s="29">
        <v>104004</v>
      </c>
      <c r="D31" s="29">
        <v>104004</v>
      </c>
      <c r="E31" s="16" t="s">
        <v>14</v>
      </c>
      <c r="F31" s="23" t="s">
        <v>59</v>
      </c>
      <c r="G31" s="25">
        <v>104004</v>
      </c>
      <c r="H31" s="23" t="str">
        <f t="shared" si="2"/>
        <v>บจก.เวล ทู ดู เอ็นจิเนียริ่ง</v>
      </c>
      <c r="I31" s="25">
        <v>104004</v>
      </c>
      <c r="J31" s="17" t="s">
        <v>16</v>
      </c>
      <c r="K31" s="18">
        <v>3300058700</v>
      </c>
      <c r="L31" s="24" t="s">
        <v>60</v>
      </c>
    </row>
    <row r="32" spans="1:12" s="13" customFormat="1" ht="21" x14ac:dyDescent="0.2">
      <c r="A32" s="22">
        <v>25</v>
      </c>
      <c r="B32" s="14" t="s">
        <v>61</v>
      </c>
      <c r="C32" s="29">
        <v>32474.5</v>
      </c>
      <c r="D32" s="29">
        <v>32474.5</v>
      </c>
      <c r="E32" s="16" t="s">
        <v>14</v>
      </c>
      <c r="F32" s="23" t="s">
        <v>59</v>
      </c>
      <c r="G32" s="25">
        <v>32474.5</v>
      </c>
      <c r="H32" s="23" t="str">
        <f t="shared" si="2"/>
        <v>บจก.เวล ทู ดู เอ็นจิเนียริ่ง</v>
      </c>
      <c r="I32" s="25">
        <v>32474.5</v>
      </c>
      <c r="J32" s="17" t="s">
        <v>16</v>
      </c>
      <c r="K32" s="18">
        <v>3300058719</v>
      </c>
      <c r="L32" s="24" t="s">
        <v>60</v>
      </c>
    </row>
    <row r="33" spans="1:12" s="5" customFormat="1" ht="46.5" customHeight="1" x14ac:dyDescent="0.2">
      <c r="A33" s="30">
        <v>26</v>
      </c>
      <c r="B33" s="14" t="s">
        <v>33</v>
      </c>
      <c r="C33" s="32">
        <v>125190</v>
      </c>
      <c r="D33" s="32">
        <v>125190</v>
      </c>
      <c r="E33" s="33" t="s">
        <v>14</v>
      </c>
      <c r="F33" s="34" t="s">
        <v>17</v>
      </c>
      <c r="G33" s="32">
        <v>125190</v>
      </c>
      <c r="H33" s="34" t="str">
        <f t="shared" si="2"/>
        <v>หจก.ฟินิคซ์ ไดมอนด์</v>
      </c>
      <c r="I33" s="32">
        <v>125190</v>
      </c>
      <c r="J33" s="35" t="s">
        <v>16</v>
      </c>
      <c r="K33" s="36">
        <v>3300058724</v>
      </c>
      <c r="L33" s="24" t="s">
        <v>60</v>
      </c>
    </row>
    <row r="34" spans="1:12" s="5" customFormat="1" ht="48" customHeight="1" x14ac:dyDescent="0.2">
      <c r="A34" s="30">
        <v>27</v>
      </c>
      <c r="B34" s="31" t="s">
        <v>64</v>
      </c>
      <c r="C34" s="32">
        <v>283110.32</v>
      </c>
      <c r="D34" s="32">
        <v>283110.32</v>
      </c>
      <c r="E34" s="33" t="s">
        <v>14</v>
      </c>
      <c r="F34" s="37" t="s">
        <v>15</v>
      </c>
      <c r="G34" s="32">
        <v>283110.32</v>
      </c>
      <c r="H34" s="37" t="str">
        <f t="shared" si="2"/>
        <v>บจก.ก้าวหน้าโซลูชั่น</v>
      </c>
      <c r="I34" s="32">
        <v>283110.32</v>
      </c>
      <c r="J34" s="35" t="s">
        <v>16</v>
      </c>
      <c r="K34" s="36">
        <v>3300058725</v>
      </c>
      <c r="L34" s="24" t="s">
        <v>65</v>
      </c>
    </row>
    <row r="35" spans="1:12" s="5" customFormat="1" ht="48" customHeight="1" x14ac:dyDescent="0.2">
      <c r="A35" s="30">
        <v>28</v>
      </c>
      <c r="B35" s="31" t="s">
        <v>66</v>
      </c>
      <c r="C35" s="32">
        <v>11249.98</v>
      </c>
      <c r="D35" s="32">
        <v>11249.98</v>
      </c>
      <c r="E35" s="33" t="s">
        <v>14</v>
      </c>
      <c r="F35" s="37" t="s">
        <v>18</v>
      </c>
      <c r="G35" s="32">
        <v>11249.98</v>
      </c>
      <c r="H35" s="37" t="s">
        <v>18</v>
      </c>
      <c r="I35" s="32">
        <v>11249.98</v>
      </c>
      <c r="J35" s="35" t="s">
        <v>16</v>
      </c>
      <c r="K35" s="36">
        <v>3300058672</v>
      </c>
      <c r="L35" s="24" t="s">
        <v>65</v>
      </c>
    </row>
    <row r="36" spans="1:12" s="5" customFormat="1" ht="72" customHeight="1" x14ac:dyDescent="0.2">
      <c r="A36" s="30">
        <v>29</v>
      </c>
      <c r="B36" s="31" t="s">
        <v>67</v>
      </c>
      <c r="C36" s="32">
        <v>499690</v>
      </c>
      <c r="D36" s="32">
        <v>499681.14</v>
      </c>
      <c r="E36" s="33" t="s">
        <v>14</v>
      </c>
      <c r="F36" s="37" t="s">
        <v>68</v>
      </c>
      <c r="G36" s="32">
        <v>499681.14</v>
      </c>
      <c r="H36" s="37" t="s">
        <v>69</v>
      </c>
      <c r="I36" s="32">
        <v>499194</v>
      </c>
      <c r="J36" s="35" t="s">
        <v>16</v>
      </c>
      <c r="K36" s="36">
        <v>3300058727</v>
      </c>
      <c r="L36" s="24" t="s">
        <v>70</v>
      </c>
    </row>
    <row r="37" spans="1:12" s="13" customFormat="1" ht="42" x14ac:dyDescent="0.2">
      <c r="A37" s="48">
        <v>30</v>
      </c>
      <c r="B37" s="21" t="s">
        <v>71</v>
      </c>
      <c r="C37" s="8">
        <v>23219</v>
      </c>
      <c r="D37" s="8">
        <v>23219</v>
      </c>
      <c r="E37" s="16" t="s">
        <v>14</v>
      </c>
      <c r="F37" s="7" t="s">
        <v>30</v>
      </c>
      <c r="G37" s="8">
        <v>23219</v>
      </c>
      <c r="H37" s="7" t="str">
        <f t="shared" ref="H37" si="3">F37</f>
        <v>บจก.ต.ไทยเจริญ เซอร์วิส</v>
      </c>
      <c r="I37" s="8">
        <v>23219</v>
      </c>
      <c r="J37" s="17" t="s">
        <v>16</v>
      </c>
      <c r="K37" s="11">
        <v>3300058743</v>
      </c>
      <c r="L37" s="19">
        <v>243340</v>
      </c>
    </row>
    <row r="38" spans="1:12" s="5" customFormat="1" ht="27.75" customHeight="1" x14ac:dyDescent="0.2">
      <c r="A38" s="30">
        <v>31</v>
      </c>
      <c r="B38" s="38" t="s">
        <v>72</v>
      </c>
      <c r="C38" s="39">
        <v>57780</v>
      </c>
      <c r="D38" s="39">
        <v>57780</v>
      </c>
      <c r="E38" s="40" t="s">
        <v>14</v>
      </c>
      <c r="F38" s="41" t="s">
        <v>15</v>
      </c>
      <c r="G38" s="39">
        <v>57780</v>
      </c>
      <c r="H38" s="41" t="s">
        <v>15</v>
      </c>
      <c r="I38" s="39">
        <v>57780</v>
      </c>
      <c r="J38" s="42" t="s">
        <v>16</v>
      </c>
      <c r="K38" s="43">
        <v>3300058717</v>
      </c>
      <c r="L38" s="19">
        <v>243341</v>
      </c>
    </row>
    <row r="39" spans="1:12" s="5" customFormat="1" ht="48" customHeight="1" x14ac:dyDescent="0.2">
      <c r="A39" s="30">
        <v>32</v>
      </c>
      <c r="B39" s="38" t="s">
        <v>73</v>
      </c>
      <c r="C39" s="39">
        <v>484175</v>
      </c>
      <c r="D39" s="39">
        <v>484715</v>
      </c>
      <c r="E39" s="40" t="s">
        <v>14</v>
      </c>
      <c r="F39" s="41" t="s">
        <v>15</v>
      </c>
      <c r="G39" s="39">
        <v>484175</v>
      </c>
      <c r="H39" s="41" t="s">
        <v>15</v>
      </c>
      <c r="I39" s="39">
        <v>484175</v>
      </c>
      <c r="J39" s="42" t="s">
        <v>16</v>
      </c>
      <c r="K39" s="43">
        <v>3300058731</v>
      </c>
      <c r="L39" s="19">
        <v>243341</v>
      </c>
    </row>
    <row r="40" spans="1:12" ht="24" thickBot="1" x14ac:dyDescent="0.55000000000000004">
      <c r="C40" s="45">
        <f>SUM(C6:C39)</f>
        <v>11270632.16</v>
      </c>
      <c r="I40" s="46">
        <f>SUM(I6:I39)</f>
        <v>9325596.1600000001</v>
      </c>
    </row>
    <row r="41" spans="1:12" ht="21.75" thickTop="1" x14ac:dyDescent="0.45">
      <c r="C41" s="47"/>
    </row>
  </sheetData>
  <mergeCells count="22">
    <mergeCell ref="K22:K24"/>
    <mergeCell ref="L22:L24"/>
    <mergeCell ref="J4:J5"/>
    <mergeCell ref="K4:L5"/>
    <mergeCell ref="A22:A24"/>
    <mergeCell ref="B22:B24"/>
    <mergeCell ref="C22:C24"/>
    <mergeCell ref="D22:D24"/>
    <mergeCell ref="E22:E24"/>
    <mergeCell ref="H22:H24"/>
    <mergeCell ref="I22:I24"/>
    <mergeCell ref="J22:J24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</mergeCells>
  <pageMargins left="0.51181102362204722" right="0.31496062992125984" top="0.35433070866141736" bottom="0.35433070866141736" header="0.11811023622047245" footer="0.11811023622047245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มีค</vt:lpstr>
      <vt:lpstr>มีค!Print_Area</vt:lpstr>
      <vt:lpstr>มีค!Print_Titles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2022-04-01T08:32:11Z</cp:lastPrinted>
  <dcterms:created xsi:type="dcterms:W3CDTF">2022-04-01T08:30:22Z</dcterms:created>
  <dcterms:modified xsi:type="dcterms:W3CDTF">2023-04-18T02:48:52Z</dcterms:modified>
</cp:coreProperties>
</file>