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firstSheet="2" activeTab="10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  <sheet name="เม.ย. 64" sheetId="17" r:id="rId6"/>
    <sheet name="พ.ค. 64" sheetId="18" r:id="rId7"/>
    <sheet name="มิ.ย. 64" sheetId="19" r:id="rId8"/>
    <sheet name="ก.ค. 64" sheetId="20" r:id="rId9"/>
    <sheet name="ส.ค. 64" sheetId="21" r:id="rId10"/>
    <sheet name="ก.ย. 64" sheetId="22" r:id="rId11"/>
  </sheets>
  <definedNames>
    <definedName name="_xlnm.Print_Area" localSheetId="8">'ก.ค. 64'!$A$1:$L$10</definedName>
    <definedName name="_xlnm.Print_Area" localSheetId="3">'ก.พ. 64'!$A$1:$L$20</definedName>
    <definedName name="_xlnm.Print_Area" localSheetId="10">'ก.ย. 64'!$A$1:$L$8</definedName>
    <definedName name="_xlnm.Print_Area" localSheetId="1">'ธ.ค. 63'!$A$1:$L$8</definedName>
    <definedName name="_xlnm.Print_Area" localSheetId="6">'พ.ค. 64'!$A$1:$L$11</definedName>
    <definedName name="_xlnm.Print_Area" localSheetId="0">'พ.ย. 63'!$A$1:$L$21</definedName>
    <definedName name="_xlnm.Print_Area" localSheetId="2">'ม.ค. 64'!$A$1:$L$10</definedName>
    <definedName name="_xlnm.Print_Area" localSheetId="7">'มิ.ย. 64'!$A$1:$L$9</definedName>
    <definedName name="_xlnm.Print_Area" localSheetId="4">'มี.ค. 64'!$A$1:$L$8</definedName>
    <definedName name="_xlnm.Print_Area" localSheetId="5">'เม.ย. 64'!$A$1:$L$12</definedName>
    <definedName name="_xlnm.Print_Area" localSheetId="9">'ส.ค. 64'!$A$1:$L$9</definedName>
    <definedName name="_xlnm.Print_Titles" localSheetId="8">'ก.ค. 64'!$1:$7</definedName>
    <definedName name="_xlnm.Print_Titles" localSheetId="3">'ก.พ. 64'!$1:$7</definedName>
    <definedName name="_xlnm.Print_Titles" localSheetId="10">'ก.ย. 64'!$1:$7</definedName>
    <definedName name="_xlnm.Print_Titles" localSheetId="1">'ธ.ค. 63'!$1:$7</definedName>
    <definedName name="_xlnm.Print_Titles" localSheetId="6">'พ.ค. 64'!$1:$7</definedName>
    <definedName name="_xlnm.Print_Titles" localSheetId="0">'พ.ย. 63'!$1:$7</definedName>
    <definedName name="_xlnm.Print_Titles" localSheetId="2">'ม.ค. 64'!$1:$7</definedName>
    <definedName name="_xlnm.Print_Titles" localSheetId="7">'มิ.ย. 64'!$1:$7</definedName>
    <definedName name="_xlnm.Print_Titles" localSheetId="4">'มี.ค. 64'!$1:$7</definedName>
    <definedName name="_xlnm.Print_Titles" localSheetId="5">'เม.ย. 64'!$1:$7</definedName>
    <definedName name="_xlnm.Print_Titles" localSheetId="9">'ส.ค. 64'!$1:$7</definedName>
  </definedNames>
  <calcPr calcId="162913"/>
</workbook>
</file>

<file path=xl/calcChain.xml><?xml version="1.0" encoding="utf-8"?>
<calcChain xmlns="http://schemas.openxmlformats.org/spreadsheetml/2006/main">
  <c r="H8" i="22" l="1"/>
  <c r="D8" i="22"/>
  <c r="I8" i="22" s="1"/>
  <c r="G8" i="22" l="1"/>
  <c r="D9" i="21"/>
  <c r="G9" i="21" s="1"/>
  <c r="I9" i="21" s="1"/>
  <c r="H8" i="21"/>
  <c r="D8" i="21"/>
  <c r="G8" i="21" s="1"/>
  <c r="I8" i="21" l="1"/>
  <c r="I10" i="20"/>
  <c r="H10" i="20"/>
  <c r="G10" i="20"/>
  <c r="D10" i="20"/>
  <c r="G9" i="20"/>
  <c r="I9" i="20" l="1"/>
  <c r="H9" i="20"/>
  <c r="D9" i="20"/>
  <c r="H8" i="20"/>
  <c r="D8" i="20"/>
  <c r="I8" i="20" s="1"/>
  <c r="G8" i="20" l="1"/>
  <c r="I9" i="19"/>
  <c r="H9" i="19"/>
  <c r="D9" i="19"/>
  <c r="H8" i="19"/>
  <c r="D8" i="19"/>
  <c r="G8" i="19" s="1"/>
  <c r="I8" i="19" l="1"/>
  <c r="H8" i="18"/>
  <c r="D8" i="18"/>
  <c r="I8" i="18" s="1"/>
  <c r="H11" i="18"/>
  <c r="D11" i="18"/>
  <c r="G11" i="18" s="1"/>
  <c r="H10" i="18"/>
  <c r="D10" i="18"/>
  <c r="G10" i="18" s="1"/>
  <c r="H9" i="18"/>
  <c r="D9" i="18"/>
  <c r="G9" i="18" s="1"/>
  <c r="G8" i="18" l="1"/>
  <c r="I9" i="18"/>
  <c r="I11" i="18"/>
  <c r="I10" i="18"/>
  <c r="H12" i="17"/>
  <c r="D12" i="17"/>
  <c r="I12" i="17" s="1"/>
  <c r="H11" i="17"/>
  <c r="D11" i="17"/>
  <c r="I11" i="17" s="1"/>
  <c r="H10" i="17"/>
  <c r="D10" i="17"/>
  <c r="I10" i="17" s="1"/>
  <c r="H9" i="17"/>
  <c r="D9" i="17"/>
  <c r="I9" i="17" s="1"/>
  <c r="H8" i="17"/>
  <c r="D8" i="17"/>
  <c r="I8" i="17" s="1"/>
  <c r="G10" i="17" l="1"/>
  <c r="G8" i="17"/>
  <c r="G9" i="17"/>
  <c r="G11" i="17"/>
  <c r="G12" i="17"/>
  <c r="I8" i="16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<sst xmlns="http://schemas.openxmlformats.org/spreadsheetml/2006/main" count="565" uniqueCount="176">
  <si>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</si>
  <si>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</si>
  <si>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</si>
  <si>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</si>
  <si>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</si>
  <si>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</si>
  <si>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</si>
  <si>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</si>
  <si>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</si>
  <si>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</si>
  <si>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</si>
  <si>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</si>
  <si>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</si>
  <si>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</si>
  <si>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</si>
  <si>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</si>
  <si>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</si>
  <si>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</si>
  <si>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</si>
  <si>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</si>
  <si>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</si>
  <si>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</si>
  <si>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</si>
  <si>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</si>
  <si>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</si>
  <si>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</si>
  <si>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</si>
  <si>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</si>
  <si>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</si>
  <si>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</si>
  <si>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</si>
  <si>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</si>
  <si>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</si>
  <si>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</si>
  <si>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</si>
  <si>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</si>
  <si>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</si>
  <si>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</si>
  <si>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</si>
  <si>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</si>
  <si>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</si>
  <si>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</si>
  <si>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</si>
  <si>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</si>
  <si>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</si>
  <si>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</si>
  <si>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</si>
  <si>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</si>
  <si>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</si>
  <si>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</si>
  <si>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</si>
  <si>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</si>
  <si>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</si>
  <si>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</si>
  <si>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</si>
  <si>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</si>
  <si>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</si>
  <si>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</si>
  <si>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</si>
  <si>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</si>
  <si>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</si>
  <si>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</si>
  <si>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</si>
  <si>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</si>
  <si>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</si>
  <si>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</si>
  <si>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</si>
  <si>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</si>
  <si>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</si>
  <si>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</si>
  <si>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</si>
  <si>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</si>
  <si>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</si>
  <si>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</si>
  <si>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</si>
  <si>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</si>
  <si>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</si>
  <si>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</si>
  <si>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</si>
  <si>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</si>
  <si>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</si>
  <si>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</si>
  <si>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</si>
  <si>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</si>
  <si>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</si>
  <si>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</si>
  <si>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</si>
  <si>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</si>
  <si>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</si>
  <si>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</si>
  <si>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</si>
  <si>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</si>
  <si>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</si>
  <si>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</si>
  <si>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</si>
  <si>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</si>
  <si>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</si>
  <si>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</si>
  <si>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</si>
  <si>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</si>
  <si>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</si>
  <si>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</si>
  <si>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</si>
  <si>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</si>
  <si>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</si>
  <si>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</si>
  <si>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</si>
  <si>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</si>
  <si>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</si>
  <si>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</si>
  <si>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</si>
  <si>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</si>
  <si>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</si>
  <si>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</si>
  <si>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</si>
  <si>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</si>
  <si>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</si>
  <si>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</si>
  <si>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</si>
  <si>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</si>
  <si>
    <t>Po.3300047982
ลว. 2 มีนาคม 2564</t>
  </si>
  <si>
    <t>จ้างตรวจติดตามประจำปี 2564 ระบบบริหารงานคุณภาพ ISO 9001:2015</t>
  </si>
  <si>
    <t>บ. บีเอสไอ กรุ๊ป (ประเทศไทย) จำกัด</t>
  </si>
  <si>
    <t>Po.3300048248
ลว. 17 มีนาคม 2564</t>
  </si>
  <si>
    <t>Po.3300048357
ลว. 24 มีนาคม 2564</t>
  </si>
  <si>
    <t>หมึกพิมพ์ 7 รายการ</t>
  </si>
  <si>
    <t>Po.3300048418
ลว. 29 มีนาคม 2564</t>
  </si>
  <si>
    <t>ซื้อพร้อมติดตั้งเครื่องขัดผิวโลหะ</t>
  </si>
  <si>
    <t>บ. สยามโตชู จำกัด</t>
  </si>
  <si>
    <t>Po.3300048455
ลว. 30 มีนาคม 2564</t>
  </si>
  <si>
    <t xml:space="preserve">                                                                                           วันที่  1 เมษายน 2564</t>
  </si>
  <si>
    <t xml:space="preserve">          สรุปผลการดำเนินการจัดซื้อจัดจ้างในรอบเดือนมีนาคม 2564</t>
  </si>
  <si>
    <t xml:space="preserve">          สรุปผลการดำเนินการจัดซื้อจัดจ้างในรอบเดือนกุมภาพันธ์ 2564</t>
  </si>
  <si>
    <t>ข้อตกลงในการซื้อหรือจ้าง</t>
  </si>
  <si>
    <t>ปะเก็นยางฝาบน ASAHI (GMK) และปะเก็นพลาสติก ASAHI (GMK) ศก. 1 ๑/๒ นิ้ว</t>
  </si>
  <si>
    <t>ไส้กรองสำหรับมาตรวัดน้ำขนาด ศก. 1/2” และ ศก. 3/4"</t>
  </si>
  <si>
    <t>วิธีประกาศเชิญชวนทั่วไป</t>
  </si>
  <si>
    <t>อุปกรณ์ป้องกันอันตรายส่วนบุคคล</t>
  </si>
  <si>
    <t>บ. อัลติเมท พลัส ซัพพลาย จำกัด</t>
  </si>
  <si>
    <t>Po.3300048629
ลว. 19 เมษายน 2564</t>
  </si>
  <si>
    <t>หมึกพิมพ์ ๑๐ รายการ</t>
  </si>
  <si>
    <t>Po.3300048584
ลว. ๘ เมษายน 2564</t>
  </si>
  <si>
    <t>ปะเก็นยางยูเนียนมาตรวัดน้ำขนาด ศก. 1/2 นิ้ว</t>
  </si>
  <si>
    <t>Po.3300048696
ลว. 2๓ เมษายน 2564</t>
  </si>
  <si>
    <t>Po.3300048711
ลว. 26 เมษายน 2564</t>
  </si>
  <si>
    <t>ยางโอริง 68X3" (แหวนยาง)</t>
  </si>
  <si>
    <t xml:space="preserve">                                                                                           วันที่  5 พฤษภาคม 2564</t>
  </si>
  <si>
    <t xml:space="preserve">          สรุปผลการดำเนินการจัดซื้อจัดจ้างในรอบเดือนเมษายน 2564</t>
  </si>
  <si>
    <t>ถุงบรรจุ (Big Bag)</t>
  </si>
  <si>
    <t>หจก. ฤทธินันท์เอ็นจิเนียริ่ง</t>
  </si>
  <si>
    <t>Po.3300049001
ลว. 24 พฤษภาคม 2564</t>
  </si>
  <si>
    <t>จัดจ้างปรับปรุงระบบจ่ายน้ำและระบายน้ำสำหรับเครื่องทดสอบมาตรวัดน้ำ</t>
  </si>
  <si>
    <t>บ. ออโรร่า ออสเตรลิส</t>
  </si>
  <si>
    <t>Po.3300049035
ลว. 27 พฤษภาคม 2564</t>
  </si>
  <si>
    <t xml:space="preserve">                                                                                           วันที่  1 มิถุนายน 2564</t>
  </si>
  <si>
    <t xml:space="preserve">          สรุปผลการดำเนินการจัดซื้อจัดจ้างในรอบเดือนพฤษภาคม 2564</t>
  </si>
  <si>
    <t xml:space="preserve">                                                                                           วันที่  1 กรกฎาคม 2564</t>
  </si>
  <si>
    <t xml:space="preserve">          สรุปผลการดำเนินการจัดซื้อจัดจ้างในรอบเดือนมิถุนายน 2564</t>
  </si>
  <si>
    <t>Po.3300049094
ลว. 1 มิถุนายน 2564</t>
  </si>
  <si>
    <t>ฝาปิดหน้าปัดและฝาครอบเกลียวมาตรวัดน้ำ จำนวน 4 รายการ</t>
  </si>
  <si>
    <t>กล่องในและกล่องนอกบรรจุมาตรวัดน้ำ จำนวน 5 รายการ</t>
  </si>
  <si>
    <t>ปะเก็นยางยูเนียนมาตรวัดน้ำขนาด ศก. 1 1/2 นิ้ว</t>
  </si>
  <si>
    <t>Po.3300049282
ลว. 17 มิถุนายน 2564</t>
  </si>
  <si>
    <t>Po.3300049186 
ลว. 9 มิถุนายน 2564</t>
  </si>
  <si>
    <t>จ้างล้างทำความสะอาดเครื่องปรับอากาศภายในหน่วยงาน</t>
  </si>
  <si>
    <t>บ.ชัยทวีคูณ จำกัด</t>
  </si>
  <si>
    <t>Po.3300049740
ลว. 21 กรกฎาคม 2564</t>
  </si>
  <si>
    <t>ซื้อพร้อมติดตั้งผ้าใบ จำนวน 8 รายการ</t>
  </si>
  <si>
    <t xml:space="preserve"> นายวุฒิพงษ์ บุษยานุรักษ์</t>
  </si>
  <si>
    <t xml:space="preserve">   นายวุฒิพงษ์   บุษยานุรักษ์</t>
  </si>
  <si>
    <t>Po.3300049783 
ลว. 23 กรกฎาคม 2564</t>
  </si>
  <si>
    <t xml:space="preserve">                                                                                           วันที่  2 สิงหาคม 2564</t>
  </si>
  <si>
    <t xml:space="preserve">          สรุปผลการดำเนินการจัดซื้อจัดจ้างในรอบเดือนกรกฎาคม 2564</t>
  </si>
  <si>
    <t xml:space="preserve">                                                                                           วันที่  1 กันยายน 2564</t>
  </si>
  <si>
    <t>ปะเก็นยางยูเนียนมาตรวัดน้ำขนาด ศก.3/4 นิ้ว</t>
  </si>
  <si>
    <t>Po.3300050242
ลว. 30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</si>
</sst>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8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187" fontId="8" fillId="0" borderId="1" xfId="1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3"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4" t="s">
        <v>63</v>
      </c>
      <c r="B1" s="104"/>
      <c r="C1" s="104"/>
      <c r="D1" s="104"/>
      <c r="E1" s="104"/>
      <c r="F1" s="104"/>
      <c r="G1" s="104"/>
      <c r="H1" s="104"/>
      <c r="I1" s="104"/>
      <c r="J1" s="104"/>
      <c r="K1" s="104" t="s">
        <v>10</v>
      </c>
      <c r="L1" s="104"/>
    </row>
    <row r="2" spans="1:14" x14ac:dyDescent="0.2">
      <c r="A2" s="105" t="s">
        <v>25</v>
      </c>
      <c r="B2" s="105"/>
      <c r="C2" s="105"/>
      <c r="D2" s="105"/>
      <c r="E2" s="105"/>
      <c r="F2" s="105"/>
      <c r="G2" s="105"/>
      <c r="H2" s="105"/>
      <c r="I2" s="105"/>
      <c r="J2" s="105"/>
      <c r="K2" s="4"/>
    </row>
    <row r="3" spans="1:14" x14ac:dyDescent="0.2">
      <c r="A3" s="105" t="s">
        <v>28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6" t="s">
        <v>15</v>
      </c>
      <c r="G4" s="107"/>
      <c r="H4" s="106" t="s">
        <v>16</v>
      </c>
      <c r="I4" s="107"/>
      <c r="J4" s="19"/>
      <c r="K4" s="106" t="s">
        <v>22</v>
      </c>
      <c r="L4" s="107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108" t="s">
        <v>5</v>
      </c>
      <c r="G5" s="109"/>
      <c r="H5" s="108" t="s">
        <v>17</v>
      </c>
      <c r="I5" s="109"/>
      <c r="J5" s="23" t="s">
        <v>7</v>
      </c>
      <c r="K5" s="110" t="s">
        <v>23</v>
      </c>
      <c r="L5" s="111"/>
      <c r="N5" s="101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99" t="s">
        <v>46</v>
      </c>
      <c r="L8" s="100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99" t="s">
        <v>44</v>
      </c>
      <c r="L9" s="100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99" t="s">
        <v>59</v>
      </c>
      <c r="L10" s="100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99" t="s">
        <v>50</v>
      </c>
      <c r="L11" s="100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99" t="s">
        <v>64</v>
      </c>
      <c r="L12" s="100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99" t="s">
        <v>53</v>
      </c>
      <c r="L13" s="100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99" t="s">
        <v>60</v>
      </c>
      <c r="L14" s="100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99" t="s">
        <v>57</v>
      </c>
      <c r="L15" s="100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99" t="s">
        <v>55</v>
      </c>
      <c r="L16" s="100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99" t="s">
        <v>56</v>
      </c>
      <c r="L17" s="100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99" t="s">
        <v>52</v>
      </c>
      <c r="L18" s="100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99" t="s">
        <v>62</v>
      </c>
      <c r="L19" s="100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99" t="s">
        <v>61</v>
      </c>
      <c r="L20" s="100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99" t="s">
        <v>48</v>
      </c>
      <c r="L21" s="100"/>
    </row>
  </sheetData>
  <mergeCells count="26"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4" t="s">
        <v>63</v>
      </c>
      <c r="B1" s="104"/>
      <c r="C1" s="104"/>
      <c r="D1" s="104"/>
      <c r="E1" s="104"/>
      <c r="F1" s="104"/>
      <c r="G1" s="104"/>
      <c r="H1" s="104"/>
      <c r="I1" s="104"/>
      <c r="J1" s="104"/>
      <c r="K1" s="104" t="s">
        <v>10</v>
      </c>
      <c r="L1" s="104"/>
    </row>
    <row r="2" spans="1:14" x14ac:dyDescent="0.2">
      <c r="A2" s="105" t="s">
        <v>25</v>
      </c>
      <c r="B2" s="105"/>
      <c r="C2" s="105"/>
      <c r="D2" s="105"/>
      <c r="E2" s="105"/>
      <c r="F2" s="105"/>
      <c r="G2" s="105"/>
      <c r="H2" s="105"/>
      <c r="I2" s="105"/>
      <c r="J2" s="105"/>
      <c r="K2" s="4"/>
    </row>
    <row r="3" spans="1:14" x14ac:dyDescent="0.2">
      <c r="A3" s="105" t="s">
        <v>68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6" t="s">
        <v>15</v>
      </c>
      <c r="G4" s="107"/>
      <c r="H4" s="106" t="s">
        <v>16</v>
      </c>
      <c r="I4" s="107"/>
      <c r="J4" s="19"/>
      <c r="K4" s="106" t="s">
        <v>22</v>
      </c>
      <c r="L4" s="107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108" t="s">
        <v>5</v>
      </c>
      <c r="G5" s="109"/>
      <c r="H5" s="108" t="s">
        <v>17</v>
      </c>
      <c r="I5" s="109"/>
      <c r="J5" s="31" t="s">
        <v>7</v>
      </c>
      <c r="K5" s="110" t="s">
        <v>23</v>
      </c>
      <c r="L5" s="111"/>
      <c r="N5" s="101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112" t="s">
        <v>66</v>
      </c>
      <c r="L8" s="113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4" t="s">
        <v>70</v>
      </c>
      <c r="B1" s="104"/>
      <c r="C1" s="104"/>
      <c r="D1" s="104"/>
      <c r="E1" s="104"/>
      <c r="F1" s="104"/>
      <c r="G1" s="104"/>
      <c r="H1" s="104"/>
      <c r="I1" s="104"/>
      <c r="J1" s="104"/>
      <c r="K1" s="104" t="s">
        <v>10</v>
      </c>
      <c r="L1" s="104"/>
    </row>
    <row r="2" spans="1:14" x14ac:dyDescent="0.2">
      <c r="A2" s="105" t="s">
        <v>25</v>
      </c>
      <c r="B2" s="105"/>
      <c r="C2" s="105"/>
      <c r="D2" s="105"/>
      <c r="E2" s="105"/>
      <c r="F2" s="105"/>
      <c r="G2" s="105"/>
      <c r="H2" s="105"/>
      <c r="I2" s="105"/>
      <c r="J2" s="105"/>
      <c r="K2" s="4"/>
    </row>
    <row r="3" spans="1:14" x14ac:dyDescent="0.2">
      <c r="A3" s="105" t="s">
        <v>69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6" t="s">
        <v>15</v>
      </c>
      <c r="G4" s="107"/>
      <c r="H4" s="106" t="s">
        <v>16</v>
      </c>
      <c r="I4" s="107"/>
      <c r="J4" s="19"/>
      <c r="K4" s="106" t="s">
        <v>22</v>
      </c>
      <c r="L4" s="107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108" t="s">
        <v>5</v>
      </c>
      <c r="G5" s="109"/>
      <c r="H5" s="108" t="s">
        <v>17</v>
      </c>
      <c r="I5" s="109"/>
      <c r="J5" s="39" t="s">
        <v>7</v>
      </c>
      <c r="K5" s="110" t="s">
        <v>23</v>
      </c>
      <c r="L5" s="111"/>
      <c r="N5" s="101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114" t="s">
        <v>72</v>
      </c>
      <c r="L8" s="115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114" t="s">
        <v>75</v>
      </c>
      <c r="L9" s="115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114" t="s">
        <v>76</v>
      </c>
      <c r="L10" s="115"/>
    </row>
  </sheetData>
  <mergeCells count="15">
    <mergeCell ref="N5:N7"/>
    <mergeCell ref="K6:L6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6" zoomScaleNormal="100" workbookViewId="0">
      <selection activeCell="F17" sqref="F17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4" t="s">
        <v>115</v>
      </c>
      <c r="B1" s="104"/>
      <c r="C1" s="104"/>
      <c r="D1" s="104"/>
      <c r="E1" s="104"/>
      <c r="F1" s="104"/>
      <c r="G1" s="104"/>
      <c r="H1" s="104"/>
      <c r="I1" s="104"/>
      <c r="J1" s="104"/>
      <c r="K1" s="104" t="s">
        <v>10</v>
      </c>
      <c r="L1" s="104"/>
    </row>
    <row r="2" spans="1:14" x14ac:dyDescent="0.2">
      <c r="A2" s="105" t="s">
        <v>25</v>
      </c>
      <c r="B2" s="105"/>
      <c r="C2" s="105"/>
      <c r="D2" s="105"/>
      <c r="E2" s="105"/>
      <c r="F2" s="105"/>
      <c r="G2" s="105"/>
      <c r="H2" s="105"/>
      <c r="I2" s="105"/>
      <c r="J2" s="105"/>
      <c r="K2" s="4"/>
    </row>
    <row r="3" spans="1:14" x14ac:dyDescent="0.2">
      <c r="A3" s="105" t="s">
        <v>79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6" t="s">
        <v>15</v>
      </c>
      <c r="G4" s="107"/>
      <c r="H4" s="106" t="s">
        <v>16</v>
      </c>
      <c r="I4" s="107"/>
      <c r="J4" s="19"/>
      <c r="K4" s="106" t="s">
        <v>22</v>
      </c>
      <c r="L4" s="107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108" t="s">
        <v>5</v>
      </c>
      <c r="G5" s="109"/>
      <c r="H5" s="108" t="s">
        <v>17</v>
      </c>
      <c r="I5" s="109"/>
      <c r="J5" s="45" t="s">
        <v>7</v>
      </c>
      <c r="K5" s="110" t="s">
        <v>23</v>
      </c>
      <c r="L5" s="111"/>
      <c r="N5" s="101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116" t="s">
        <v>99</v>
      </c>
      <c r="L8" s="117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116" t="s">
        <v>84</v>
      </c>
      <c r="L9" s="117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116" t="s">
        <v>82</v>
      </c>
      <c r="L10" s="117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116" t="s">
        <v>88</v>
      </c>
      <c r="L11" s="117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116" t="s">
        <v>90</v>
      </c>
      <c r="L12" s="117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116" t="s">
        <v>102</v>
      </c>
      <c r="L13" s="117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116" t="s">
        <v>103</v>
      </c>
      <c r="L14" s="117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116" t="s">
        <v>104</v>
      </c>
      <c r="L15" s="117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116" t="s">
        <v>105</v>
      </c>
      <c r="L16" s="117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116" t="s">
        <v>107</v>
      </c>
      <c r="L17" s="117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116" t="s">
        <v>101</v>
      </c>
      <c r="L18" s="117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116" t="s">
        <v>114</v>
      </c>
      <c r="L19" s="117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116" t="s">
        <v>111</v>
      </c>
      <c r="L20" s="117"/>
    </row>
  </sheetData>
  <mergeCells count="2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1:L11"/>
    <mergeCell ref="K12:L12"/>
    <mergeCell ref="K13:L13"/>
    <mergeCell ref="K10:L10"/>
    <mergeCell ref="K9:L9"/>
    <mergeCell ref="K8:L8"/>
    <mergeCell ref="K14:L14"/>
    <mergeCell ref="K15:L15"/>
    <mergeCell ref="K18:L18"/>
    <mergeCell ref="K19:L19"/>
    <mergeCell ref="K20:L20"/>
    <mergeCell ref="K16:L16"/>
    <mergeCell ref="K17:L17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E9" sqref="E9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104" t="s">
        <v>132</v>
      </c>
      <c r="B1" s="104"/>
      <c r="C1" s="104"/>
      <c r="D1" s="104"/>
      <c r="E1" s="104"/>
      <c r="F1" s="104"/>
      <c r="G1" s="104"/>
      <c r="H1" s="104"/>
      <c r="I1" s="104"/>
      <c r="J1" s="104"/>
      <c r="K1" s="104" t="s">
        <v>10</v>
      </c>
      <c r="L1" s="104"/>
    </row>
    <row r="2" spans="1:14" x14ac:dyDescent="0.2">
      <c r="A2" s="105" t="s">
        <v>25</v>
      </c>
      <c r="B2" s="105"/>
      <c r="C2" s="105"/>
      <c r="D2" s="105"/>
      <c r="E2" s="105"/>
      <c r="F2" s="105"/>
      <c r="G2" s="105"/>
      <c r="H2" s="105"/>
      <c r="I2" s="105"/>
      <c r="J2" s="105"/>
      <c r="K2" s="4"/>
    </row>
    <row r="3" spans="1:14" x14ac:dyDescent="0.2">
      <c r="A3" s="105" t="s">
        <v>116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6" t="s">
        <v>15</v>
      </c>
      <c r="G4" s="107"/>
      <c r="H4" s="106" t="s">
        <v>16</v>
      </c>
      <c r="I4" s="107"/>
      <c r="J4" s="19"/>
      <c r="K4" s="106" t="s">
        <v>22</v>
      </c>
      <c r="L4" s="107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108" t="s">
        <v>5</v>
      </c>
      <c r="G5" s="109"/>
      <c r="H5" s="108" t="s">
        <v>17</v>
      </c>
      <c r="I5" s="109"/>
      <c r="J5" s="55" t="s">
        <v>7</v>
      </c>
      <c r="K5" s="110" t="s">
        <v>23</v>
      </c>
      <c r="L5" s="111"/>
      <c r="N5" s="101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136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57">
        <f>D8</f>
        <v>3490000</v>
      </c>
      <c r="J8" s="50" t="s">
        <v>13</v>
      </c>
      <c r="K8" s="116" t="s">
        <v>118</v>
      </c>
      <c r="L8" s="117"/>
      <c r="N8" s="54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PageLayoutView="80" workbookViewId="0">
      <selection activeCell="F8" sqref="F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5" t="s">
        <v>131</v>
      </c>
      <c r="B1" s="125"/>
      <c r="C1" s="125"/>
      <c r="D1" s="125"/>
      <c r="E1" s="125"/>
      <c r="F1" s="125"/>
      <c r="G1" s="125"/>
      <c r="H1" s="125"/>
      <c r="I1" s="125"/>
      <c r="J1" s="125"/>
      <c r="K1" s="125" t="s">
        <v>10</v>
      </c>
      <c r="L1" s="125"/>
    </row>
    <row r="2" spans="1:14" x14ac:dyDescent="0.2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59"/>
    </row>
    <row r="3" spans="1:14" x14ac:dyDescent="0.2">
      <c r="A3" s="126" t="s">
        <v>130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21.75" customHeight="1" x14ac:dyDescent="0.2">
      <c r="A4" s="60" t="s">
        <v>9</v>
      </c>
      <c r="B4" s="61" t="s">
        <v>9</v>
      </c>
      <c r="C4" s="62"/>
      <c r="D4" s="60"/>
      <c r="E4" s="61"/>
      <c r="F4" s="127" t="s">
        <v>15</v>
      </c>
      <c r="G4" s="128"/>
      <c r="H4" s="127" t="s">
        <v>16</v>
      </c>
      <c r="I4" s="128"/>
      <c r="J4" s="63"/>
      <c r="K4" s="127" t="s">
        <v>22</v>
      </c>
      <c r="L4" s="128"/>
    </row>
    <row r="5" spans="1:14" x14ac:dyDescent="0.2">
      <c r="A5" s="64" t="s">
        <v>0</v>
      </c>
      <c r="B5" s="65" t="s">
        <v>20</v>
      </c>
      <c r="C5" s="66" t="s">
        <v>1</v>
      </c>
      <c r="D5" s="64" t="s">
        <v>12</v>
      </c>
      <c r="E5" s="65" t="s">
        <v>3</v>
      </c>
      <c r="F5" s="120" t="s">
        <v>5</v>
      </c>
      <c r="G5" s="121"/>
      <c r="H5" s="120" t="s">
        <v>17</v>
      </c>
      <c r="I5" s="121"/>
      <c r="J5" s="67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5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7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4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9" customHeight="1" x14ac:dyDescent="0.2">
      <c r="A8" s="78">
        <v>1</v>
      </c>
      <c r="B8" s="79" t="s">
        <v>135</v>
      </c>
      <c r="C8" s="80">
        <v>144000</v>
      </c>
      <c r="D8" s="80">
        <f t="shared" ref="D8:D12" si="0">C8</f>
        <v>144000</v>
      </c>
      <c r="E8" s="81" t="s">
        <v>11</v>
      </c>
      <c r="F8" s="81" t="s">
        <v>85</v>
      </c>
      <c r="G8" s="80">
        <f>D8</f>
        <v>144000</v>
      </c>
      <c r="H8" s="81" t="str">
        <f>F8</f>
        <v>บ. จินดาสุขคอมเมอร์เชียล (1980) จำกัด</v>
      </c>
      <c r="I8" s="80">
        <f>D8</f>
        <v>144000</v>
      </c>
      <c r="J8" s="82" t="s">
        <v>13</v>
      </c>
      <c r="K8" s="118" t="s">
        <v>120</v>
      </c>
      <c r="L8" s="119"/>
    </row>
    <row r="9" spans="1:14" ht="93.75" x14ac:dyDescent="0.2">
      <c r="A9" s="78">
        <v>2</v>
      </c>
      <c r="B9" s="83" t="s">
        <v>121</v>
      </c>
      <c r="C9" s="80">
        <v>20250</v>
      </c>
      <c r="D9" s="80">
        <f t="shared" si="0"/>
        <v>20250</v>
      </c>
      <c r="E9" s="81" t="s">
        <v>11</v>
      </c>
      <c r="F9" s="81" t="s">
        <v>122</v>
      </c>
      <c r="G9" s="80">
        <f>D9</f>
        <v>20250</v>
      </c>
      <c r="H9" s="81" t="str">
        <f>F9</f>
        <v>บ. บีเอสไอ กรุ๊ป (ประเทศไทย) จำกัด</v>
      </c>
      <c r="I9" s="80">
        <f>D9</f>
        <v>20250</v>
      </c>
      <c r="J9" s="82" t="s">
        <v>13</v>
      </c>
      <c r="K9" s="118" t="s">
        <v>123</v>
      </c>
      <c r="L9" s="119"/>
    </row>
    <row r="10" spans="1:14" ht="90.75" customHeight="1" x14ac:dyDescent="0.2">
      <c r="A10" s="78">
        <v>3</v>
      </c>
      <c r="B10" s="84" t="s">
        <v>134</v>
      </c>
      <c r="C10" s="80">
        <v>50000</v>
      </c>
      <c r="D10" s="80">
        <f t="shared" si="0"/>
        <v>50000</v>
      </c>
      <c r="E10" s="81" t="s">
        <v>11</v>
      </c>
      <c r="F10" s="81" t="s">
        <v>85</v>
      </c>
      <c r="G10" s="80">
        <f>D10</f>
        <v>50000</v>
      </c>
      <c r="H10" s="81" t="str">
        <f>F10</f>
        <v>บ. จินดาสุขคอมเมอร์เชียล (1980) จำกัด</v>
      </c>
      <c r="I10" s="80">
        <f>D10</f>
        <v>50000</v>
      </c>
      <c r="J10" s="82" t="s">
        <v>13</v>
      </c>
      <c r="K10" s="118" t="s">
        <v>124</v>
      </c>
      <c r="L10" s="119"/>
    </row>
    <row r="11" spans="1:14" ht="70.5" customHeight="1" x14ac:dyDescent="0.2">
      <c r="A11" s="78">
        <v>4</v>
      </c>
      <c r="B11" s="84" t="s">
        <v>125</v>
      </c>
      <c r="C11" s="80">
        <v>36350</v>
      </c>
      <c r="D11" s="80">
        <f t="shared" si="0"/>
        <v>36350</v>
      </c>
      <c r="E11" s="81" t="s">
        <v>11</v>
      </c>
      <c r="F11" s="81" t="s">
        <v>74</v>
      </c>
      <c r="G11" s="80">
        <f>D11</f>
        <v>36350</v>
      </c>
      <c r="H11" s="81" t="str">
        <f>F11</f>
        <v>บ. ยูไนเต็ด ออฟฟิศ ซัพพลายส์ จำกัด</v>
      </c>
      <c r="I11" s="80">
        <f>D11</f>
        <v>36350</v>
      </c>
      <c r="J11" s="82" t="s">
        <v>13</v>
      </c>
      <c r="K11" s="118" t="s">
        <v>126</v>
      </c>
      <c r="L11" s="119"/>
    </row>
    <row r="12" spans="1:14" ht="66" customHeight="1" x14ac:dyDescent="0.2">
      <c r="A12" s="78">
        <v>5</v>
      </c>
      <c r="B12" s="79" t="s">
        <v>127</v>
      </c>
      <c r="C12" s="80">
        <v>462616.82</v>
      </c>
      <c r="D12" s="80">
        <f t="shared" si="0"/>
        <v>462616.82</v>
      </c>
      <c r="E12" s="81" t="s">
        <v>11</v>
      </c>
      <c r="F12" s="81" t="s">
        <v>128</v>
      </c>
      <c r="G12" s="80">
        <f>D12</f>
        <v>462616.82</v>
      </c>
      <c r="H12" s="81" t="str">
        <f>F12</f>
        <v>บ. สยามโตชู จำกัด</v>
      </c>
      <c r="I12" s="80">
        <f>D12</f>
        <v>462616.82</v>
      </c>
      <c r="J12" s="82" t="s">
        <v>13</v>
      </c>
      <c r="K12" s="118" t="s">
        <v>129</v>
      </c>
      <c r="L12" s="119"/>
    </row>
  </sheetData>
  <mergeCells count="17"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  <mergeCell ref="N5:N7"/>
    <mergeCell ref="K6:L6"/>
    <mergeCell ref="K8:L8"/>
    <mergeCell ref="K9:L9"/>
    <mergeCell ref="K10:L10"/>
    <mergeCell ref="K11:L11"/>
    <mergeCell ref="K12:L12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10" zoomScaleNormal="100" zoomScalePageLayoutView="80" workbookViewId="0">
      <selection activeCell="F11" sqref="F11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5" t="s">
        <v>147</v>
      </c>
      <c r="B1" s="125"/>
      <c r="C1" s="125"/>
      <c r="D1" s="125"/>
      <c r="E1" s="125"/>
      <c r="F1" s="125"/>
      <c r="G1" s="125"/>
      <c r="H1" s="125"/>
      <c r="I1" s="125"/>
      <c r="J1" s="125"/>
      <c r="K1" s="125" t="s">
        <v>10</v>
      </c>
      <c r="L1" s="125"/>
    </row>
    <row r="2" spans="1:14" x14ac:dyDescent="0.2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59"/>
    </row>
    <row r="3" spans="1:14" x14ac:dyDescent="0.2">
      <c r="A3" s="126" t="s">
        <v>146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7" t="s">
        <v>15</v>
      </c>
      <c r="G4" s="128"/>
      <c r="H4" s="127" t="s">
        <v>16</v>
      </c>
      <c r="I4" s="128"/>
      <c r="J4" s="63"/>
      <c r="K4" s="127" t="s">
        <v>22</v>
      </c>
      <c r="L4" s="12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69" t="s">
        <v>3</v>
      </c>
      <c r="F5" s="120" t="s">
        <v>5</v>
      </c>
      <c r="G5" s="121"/>
      <c r="H5" s="120" t="s">
        <v>17</v>
      </c>
      <c r="I5" s="121"/>
      <c r="J5" s="68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8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140</v>
      </c>
      <c r="C8" s="80">
        <v>24010</v>
      </c>
      <c r="D8" s="80">
        <f t="shared" ref="D8" si="0">C8</f>
        <v>24010</v>
      </c>
      <c r="E8" s="81" t="s">
        <v>11</v>
      </c>
      <c r="F8" s="81" t="s">
        <v>74</v>
      </c>
      <c r="G8" s="80">
        <f>D8</f>
        <v>24010</v>
      </c>
      <c r="H8" s="81" t="str">
        <f>F8</f>
        <v>บ. ยูไนเต็ด ออฟฟิศ ซัพพลายส์ จำกัด</v>
      </c>
      <c r="I8" s="80">
        <f>D8</f>
        <v>24010</v>
      </c>
      <c r="J8" s="82" t="s">
        <v>13</v>
      </c>
      <c r="K8" s="118" t="s">
        <v>141</v>
      </c>
      <c r="L8" s="119"/>
    </row>
    <row r="9" spans="1:14" ht="69" customHeight="1" x14ac:dyDescent="0.2">
      <c r="A9" s="78">
        <v>2</v>
      </c>
      <c r="B9" s="79" t="s">
        <v>137</v>
      </c>
      <c r="C9" s="80">
        <v>32600</v>
      </c>
      <c r="D9" s="80">
        <f t="shared" ref="D9:D11" si="1">C9</f>
        <v>32600</v>
      </c>
      <c r="E9" s="81" t="s">
        <v>11</v>
      </c>
      <c r="F9" s="81" t="s">
        <v>138</v>
      </c>
      <c r="G9" s="80">
        <f>D9</f>
        <v>32600</v>
      </c>
      <c r="H9" s="81" t="str">
        <f>F9</f>
        <v>บ. อัลติเมท พลัส ซัพพลาย จำกัด</v>
      </c>
      <c r="I9" s="80">
        <f>D9</f>
        <v>32600</v>
      </c>
      <c r="J9" s="82" t="s">
        <v>13</v>
      </c>
      <c r="K9" s="118" t="s">
        <v>139</v>
      </c>
      <c r="L9" s="119"/>
    </row>
    <row r="10" spans="1:14" ht="72.75" customHeight="1" x14ac:dyDescent="0.2">
      <c r="A10" s="78">
        <v>3</v>
      </c>
      <c r="B10" s="84" t="s">
        <v>142</v>
      </c>
      <c r="C10" s="80">
        <v>80000</v>
      </c>
      <c r="D10" s="80">
        <f t="shared" si="1"/>
        <v>80000</v>
      </c>
      <c r="E10" s="81" t="s">
        <v>11</v>
      </c>
      <c r="F10" s="81" t="s">
        <v>87</v>
      </c>
      <c r="G10" s="80">
        <f>D10</f>
        <v>80000</v>
      </c>
      <c r="H10" s="81" t="str">
        <f>F10</f>
        <v>บ. ยูเอชเอ็ม จำกัด</v>
      </c>
      <c r="I10" s="80">
        <f>D10</f>
        <v>80000</v>
      </c>
      <c r="J10" s="82" t="s">
        <v>13</v>
      </c>
      <c r="K10" s="118" t="s">
        <v>143</v>
      </c>
      <c r="L10" s="119"/>
    </row>
    <row r="11" spans="1:14" ht="70.5" customHeight="1" x14ac:dyDescent="0.2">
      <c r="A11" s="78">
        <v>4</v>
      </c>
      <c r="B11" s="88" t="s">
        <v>145</v>
      </c>
      <c r="C11" s="80">
        <v>75000</v>
      </c>
      <c r="D11" s="80">
        <f t="shared" si="1"/>
        <v>75000</v>
      </c>
      <c r="E11" s="81" t="s">
        <v>11</v>
      </c>
      <c r="F11" s="81" t="s">
        <v>87</v>
      </c>
      <c r="G11" s="80">
        <f>D11</f>
        <v>75000</v>
      </c>
      <c r="H11" s="81" t="str">
        <f>F11</f>
        <v>บ. ยูเอชเอ็ม จำกัด</v>
      </c>
      <c r="I11" s="80">
        <f>D11</f>
        <v>75000</v>
      </c>
      <c r="J11" s="82" t="s">
        <v>13</v>
      </c>
      <c r="K11" s="118" t="s">
        <v>144</v>
      </c>
      <c r="L11" s="119"/>
    </row>
  </sheetData>
  <mergeCells count="16">
    <mergeCell ref="K10:L10"/>
    <mergeCell ref="K11:L11"/>
    <mergeCell ref="K8:L8"/>
    <mergeCell ref="F5:G5"/>
    <mergeCell ref="H5:I5"/>
    <mergeCell ref="K5:L5"/>
    <mergeCell ref="N5:N7"/>
    <mergeCell ref="K6:L6"/>
    <mergeCell ref="K9:L9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PageLayoutView="80" workbookViewId="0">
      <selection activeCell="K8" sqref="K8:L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5" t="s">
        <v>155</v>
      </c>
      <c r="B1" s="125"/>
      <c r="C1" s="125"/>
      <c r="D1" s="125"/>
      <c r="E1" s="125"/>
      <c r="F1" s="125"/>
      <c r="G1" s="125"/>
      <c r="H1" s="125"/>
      <c r="I1" s="125"/>
      <c r="J1" s="125"/>
      <c r="K1" s="125" t="s">
        <v>10</v>
      </c>
      <c r="L1" s="125"/>
    </row>
    <row r="2" spans="1:14" x14ac:dyDescent="0.2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59"/>
    </row>
    <row r="3" spans="1:14" x14ac:dyDescent="0.2">
      <c r="A3" s="126" t="s">
        <v>154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7" t="s">
        <v>15</v>
      </c>
      <c r="G4" s="128"/>
      <c r="H4" s="127" t="s">
        <v>16</v>
      </c>
      <c r="I4" s="128"/>
      <c r="J4" s="63"/>
      <c r="K4" s="127" t="s">
        <v>22</v>
      </c>
      <c r="L4" s="12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87" t="s">
        <v>3</v>
      </c>
      <c r="F5" s="120" t="s">
        <v>5</v>
      </c>
      <c r="G5" s="121"/>
      <c r="H5" s="120" t="s">
        <v>17</v>
      </c>
      <c r="I5" s="121"/>
      <c r="J5" s="86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6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148</v>
      </c>
      <c r="C8" s="80">
        <v>46500</v>
      </c>
      <c r="D8" s="80">
        <f t="shared" ref="D8:D9" si="0">C8</f>
        <v>46500</v>
      </c>
      <c r="E8" s="81" t="s">
        <v>11</v>
      </c>
      <c r="F8" s="81" t="s">
        <v>149</v>
      </c>
      <c r="G8" s="80">
        <f>D8</f>
        <v>46500</v>
      </c>
      <c r="H8" s="81" t="str">
        <f>F8</f>
        <v>หจก. ฤทธินันท์เอ็นจิเนียริ่ง</v>
      </c>
      <c r="I8" s="80">
        <f>D8</f>
        <v>46500</v>
      </c>
      <c r="J8" s="82" t="s">
        <v>13</v>
      </c>
      <c r="K8" s="118" t="s">
        <v>150</v>
      </c>
      <c r="L8" s="119"/>
    </row>
    <row r="9" spans="1:14" ht="87.75" customHeight="1" x14ac:dyDescent="0.2">
      <c r="A9" s="78">
        <v>2</v>
      </c>
      <c r="B9" s="79" t="s">
        <v>151</v>
      </c>
      <c r="C9" s="80">
        <v>1000000</v>
      </c>
      <c r="D9" s="80">
        <f t="shared" si="0"/>
        <v>1000000</v>
      </c>
      <c r="E9" s="81" t="s">
        <v>136</v>
      </c>
      <c r="F9" s="81" t="s">
        <v>152</v>
      </c>
      <c r="G9" s="80">
        <v>990000</v>
      </c>
      <c r="H9" s="81" t="str">
        <f>F9</f>
        <v>บ. ออโรร่า ออสเตรลิส</v>
      </c>
      <c r="I9" s="80">
        <f>G9</f>
        <v>990000</v>
      </c>
      <c r="J9" s="82" t="s">
        <v>13</v>
      </c>
      <c r="K9" s="118" t="s">
        <v>153</v>
      </c>
      <c r="L9" s="119"/>
    </row>
  </sheetData>
  <mergeCells count="14">
    <mergeCell ref="A1:J1"/>
    <mergeCell ref="K1:L1"/>
    <mergeCell ref="A2:J2"/>
    <mergeCell ref="A3:K3"/>
    <mergeCell ref="F4:G4"/>
    <mergeCell ref="H4:I4"/>
    <mergeCell ref="K4:L4"/>
    <mergeCell ref="K9:L9"/>
    <mergeCell ref="F5:G5"/>
    <mergeCell ref="H5:I5"/>
    <mergeCell ref="K5:L5"/>
    <mergeCell ref="N5:N7"/>
    <mergeCell ref="K6:L6"/>
    <mergeCell ref="K8:L8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4" zoomScaleNormal="100" zoomScalePageLayoutView="80" workbookViewId="0">
      <selection activeCell="K10" sqref="K10:L10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5" t="s">
        <v>157</v>
      </c>
      <c r="B1" s="125"/>
      <c r="C1" s="125"/>
      <c r="D1" s="125"/>
      <c r="E1" s="125"/>
      <c r="F1" s="125"/>
      <c r="G1" s="125"/>
      <c r="H1" s="125"/>
      <c r="I1" s="125"/>
      <c r="J1" s="125"/>
      <c r="K1" s="125" t="s">
        <v>10</v>
      </c>
      <c r="L1" s="125"/>
    </row>
    <row r="2" spans="1:14" x14ac:dyDescent="0.2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59"/>
    </row>
    <row r="3" spans="1:14" x14ac:dyDescent="0.2">
      <c r="A3" s="126" t="s">
        <v>156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7" t="s">
        <v>15</v>
      </c>
      <c r="G4" s="128"/>
      <c r="H4" s="127" t="s">
        <v>16</v>
      </c>
      <c r="I4" s="128"/>
      <c r="J4" s="63"/>
      <c r="K4" s="127" t="s">
        <v>22</v>
      </c>
      <c r="L4" s="12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0" t="s">
        <v>3</v>
      </c>
      <c r="F5" s="120" t="s">
        <v>5</v>
      </c>
      <c r="G5" s="121"/>
      <c r="H5" s="120" t="s">
        <v>17</v>
      </c>
      <c r="I5" s="121"/>
      <c r="J5" s="89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9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159</v>
      </c>
      <c r="C8" s="80">
        <v>116500</v>
      </c>
      <c r="D8" s="80">
        <f t="shared" ref="D8:D9" si="0">C8</f>
        <v>116500</v>
      </c>
      <c r="E8" s="81" t="s">
        <v>11</v>
      </c>
      <c r="F8" s="81" t="s">
        <v>81</v>
      </c>
      <c r="G8" s="80">
        <f>D8</f>
        <v>116500</v>
      </c>
      <c r="H8" s="81" t="str">
        <f>F8</f>
        <v>บ.บิ๊ก คิว. จำกัด</v>
      </c>
      <c r="I8" s="80">
        <f>D8</f>
        <v>116500</v>
      </c>
      <c r="J8" s="82" t="s">
        <v>13</v>
      </c>
      <c r="K8" s="118" t="s">
        <v>158</v>
      </c>
      <c r="L8" s="119"/>
    </row>
    <row r="9" spans="1:14" ht="87.75" customHeight="1" x14ac:dyDescent="0.2">
      <c r="A9" s="78">
        <v>2</v>
      </c>
      <c r="B9" s="79" t="s">
        <v>160</v>
      </c>
      <c r="C9" s="80">
        <v>161250</v>
      </c>
      <c r="D9" s="80">
        <f t="shared" si="0"/>
        <v>161250</v>
      </c>
      <c r="E9" s="81" t="s">
        <v>11</v>
      </c>
      <c r="F9" s="91" t="s">
        <v>108</v>
      </c>
      <c r="G9" s="80">
        <f>D9</f>
        <v>161250</v>
      </c>
      <c r="H9" s="81" t="str">
        <f>F9</f>
        <v>บ.แอคเดอร์ จำกัด</v>
      </c>
      <c r="I9" s="80">
        <f>G9</f>
        <v>161250</v>
      </c>
      <c r="J9" s="81" t="s">
        <v>13</v>
      </c>
      <c r="K9" s="129" t="s">
        <v>163</v>
      </c>
      <c r="L9" s="129"/>
    </row>
    <row r="10" spans="1:14" ht="75.75" customHeight="1" x14ac:dyDescent="0.2">
      <c r="A10" s="78">
        <v>3</v>
      </c>
      <c r="B10" s="92" t="s">
        <v>161</v>
      </c>
      <c r="C10" s="93">
        <v>20000</v>
      </c>
      <c r="D10" s="94">
        <f>C10</f>
        <v>20000</v>
      </c>
      <c r="E10" s="81" t="s">
        <v>11</v>
      </c>
      <c r="F10" s="81" t="s">
        <v>85</v>
      </c>
      <c r="G10" s="80">
        <f>D10</f>
        <v>20000</v>
      </c>
      <c r="H10" s="81" t="str">
        <f>F10</f>
        <v>บ. จินดาสุขคอมเมอร์เชียล (1980) จำกัด</v>
      </c>
      <c r="I10" s="80">
        <f>G10</f>
        <v>20000</v>
      </c>
      <c r="J10" s="81" t="s">
        <v>13</v>
      </c>
      <c r="K10" s="129" t="s">
        <v>162</v>
      </c>
      <c r="L10" s="129"/>
    </row>
  </sheetData>
  <mergeCells count="15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K9:L9"/>
    <mergeCell ref="K10:L10"/>
    <mergeCell ref="F5:G5"/>
    <mergeCell ref="H5:I5"/>
    <mergeCell ref="K5:L5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PageLayoutView="80" workbookViewId="0">
      <selection activeCell="A2" sqref="A2:J2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3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 t="s">
        <v>10</v>
      </c>
      <c r="L1" s="125"/>
    </row>
    <row r="2" spans="1:14" x14ac:dyDescent="0.2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59"/>
    </row>
    <row r="3" spans="1:14" x14ac:dyDescent="0.2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7" t="s">
        <v>15</v>
      </c>
      <c r="G4" s="128"/>
      <c r="H4" s="127" t="s">
        <v>16</v>
      </c>
      <c r="I4" s="128"/>
      <c r="J4" s="63"/>
      <c r="K4" s="127" t="s">
        <v>22</v>
      </c>
      <c r="L4" s="12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6" t="s">
        <v>3</v>
      </c>
      <c r="F5" s="120" t="s">
        <v>5</v>
      </c>
      <c r="G5" s="121"/>
      <c r="H5" s="120" t="s">
        <v>17</v>
      </c>
      <c r="I5" s="121"/>
      <c r="J5" s="95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95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164</v>
      </c>
      <c r="C8" s="80">
        <v>3600</v>
      </c>
      <c r="D8" s="80">
        <f t="shared" ref="D8:D9" si="0">C8</f>
        <v>3600</v>
      </c>
      <c r="E8" s="81" t="s">
        <v>11</v>
      </c>
      <c r="F8" s="81" t="s">
        <v>165</v>
      </c>
      <c r="G8" s="80">
        <f>D8</f>
        <v>3600</v>
      </c>
      <c r="H8" s="81" t="str">
        <f>F8</f>
        <v>บ.ชัยทวีคูณ จำกัด</v>
      </c>
      <c r="I8" s="80">
        <f>D8</f>
        <v>3600</v>
      </c>
      <c r="J8" s="82" t="s">
        <v>13</v>
      </c>
      <c r="K8" s="118" t="s">
        <v>166</v>
      </c>
      <c r="L8" s="119"/>
    </row>
    <row r="9" spans="1:14" ht="87.75" customHeight="1" x14ac:dyDescent="0.2">
      <c r="A9" s="78">
        <v>2</v>
      </c>
      <c r="B9" s="79" t="s">
        <v>167</v>
      </c>
      <c r="C9" s="80">
        <v>28000</v>
      </c>
      <c r="D9" s="80">
        <f t="shared" si="0"/>
        <v>28000</v>
      </c>
      <c r="E9" s="81" t="s">
        <v>11</v>
      </c>
      <c r="F9" s="81" t="s">
        <v>169</v>
      </c>
      <c r="G9" s="80">
        <f>D9</f>
        <v>28000</v>
      </c>
      <c r="H9" s="81" t="s">
        <v>168</v>
      </c>
      <c r="I9" s="80">
        <f>G9</f>
        <v>28000</v>
      </c>
      <c r="J9" s="81" t="s">
        <v>13</v>
      </c>
      <c r="K9" s="129" t="s">
        <v>170</v>
      </c>
      <c r="L9" s="129"/>
    </row>
  </sheetData>
  <mergeCells count="14">
    <mergeCell ref="A1:J1"/>
    <mergeCell ref="K1:L1"/>
    <mergeCell ref="A2:J2"/>
    <mergeCell ref="A3:K3"/>
    <mergeCell ref="F4:G4"/>
    <mergeCell ref="H4:I4"/>
    <mergeCell ref="K4:L4"/>
    <mergeCell ref="K9:L9"/>
    <mergeCell ref="F5:G5"/>
    <mergeCell ref="H5:I5"/>
    <mergeCell ref="K5:L5"/>
    <mergeCell ref="N5:N7"/>
    <mergeCell ref="K6:L6"/>
    <mergeCell ref="K8:L8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Normal="100" zoomScalePageLayoutView="80" workbookViewId="0">
      <selection activeCell="F11" sqref="F11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3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 t="s">
        <v>10</v>
      </c>
      <c r="L1" s="125"/>
    </row>
    <row r="2" spans="1:14" x14ac:dyDescent="0.2">
      <c r="A2" s="126" t="s">
        <v>25</v>
      </c>
      <c r="B2" s="126"/>
      <c r="C2" s="126"/>
      <c r="D2" s="126"/>
      <c r="E2" s="126"/>
      <c r="F2" s="126"/>
      <c r="G2" s="126"/>
      <c r="H2" s="126"/>
      <c r="I2" s="126"/>
      <c r="J2" s="126"/>
      <c r="K2" s="59"/>
    </row>
    <row r="3" spans="1:14" x14ac:dyDescent="0.2">
      <c r="A3" s="126" t="s">
        <v>173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7" t="s">
        <v>15</v>
      </c>
      <c r="G4" s="128"/>
      <c r="H4" s="127" t="s">
        <v>16</v>
      </c>
      <c r="I4" s="128"/>
      <c r="J4" s="63"/>
      <c r="K4" s="127" t="s">
        <v>22</v>
      </c>
      <c r="L4" s="128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8" t="s">
        <v>3</v>
      </c>
      <c r="F5" s="120" t="s">
        <v>5</v>
      </c>
      <c r="G5" s="121"/>
      <c r="H5" s="120" t="s">
        <v>17</v>
      </c>
      <c r="I5" s="121"/>
      <c r="J5" s="97" t="s">
        <v>7</v>
      </c>
      <c r="K5" s="122" t="s">
        <v>23</v>
      </c>
      <c r="L5" s="123"/>
      <c r="N5" s="124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97" t="s">
        <v>8</v>
      </c>
      <c r="K6" s="122" t="s">
        <v>133</v>
      </c>
      <c r="L6" s="123"/>
      <c r="N6" s="124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4"/>
    </row>
    <row r="8" spans="1:14" ht="66.75" customHeight="1" x14ac:dyDescent="0.2">
      <c r="A8" s="78">
        <v>1</v>
      </c>
      <c r="B8" s="84" t="s">
        <v>174</v>
      </c>
      <c r="C8" s="80">
        <v>90000</v>
      </c>
      <c r="D8" s="80">
        <f t="shared" ref="D8" si="0">C8</f>
        <v>90000</v>
      </c>
      <c r="E8" s="81" t="s">
        <v>11</v>
      </c>
      <c r="F8" s="81" t="s">
        <v>87</v>
      </c>
      <c r="G8" s="80">
        <f>D8</f>
        <v>90000</v>
      </c>
      <c r="H8" s="81" t="str">
        <f>F8</f>
        <v>บ. ยูเอชเอ็ม จำกัด</v>
      </c>
      <c r="I8" s="80">
        <f>D8</f>
        <v>90000</v>
      </c>
      <c r="J8" s="82" t="s">
        <v>13</v>
      </c>
      <c r="K8" s="118" t="s">
        <v>175</v>
      </c>
      <c r="L8" s="119"/>
    </row>
  </sheetData>
  <mergeCells count="13"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พ.ย. 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มิ.ย. 64</vt:lpstr>
      <vt:lpstr>ก.ค. 64</vt:lpstr>
      <vt:lpstr>ส.ค. 64</vt:lpstr>
      <vt:lpstr>ก.ย. 64</vt:lpstr>
      <vt:lpstr>'ก.ค. 64'!Print_Area</vt:lpstr>
      <vt:lpstr>'ก.พ. 64'!Print_Area</vt:lpstr>
      <vt:lpstr>'ก.ย. 64'!Print_Area</vt:lpstr>
      <vt:lpstr>'ธ.ค. 63'!Print_Area</vt:lpstr>
      <vt:lpstr>'พ.ค. 64'!Print_Area</vt:lpstr>
      <vt:lpstr>'พ.ย. 63'!Print_Area</vt:lpstr>
      <vt:lpstr>'ม.ค. 64'!Print_Area</vt:lpstr>
      <vt:lpstr>'มิ.ย. 64'!Print_Area</vt:lpstr>
      <vt:lpstr>'มี.ค. 64'!Print_Area</vt:lpstr>
      <vt:lpstr>'เม.ย. 64'!Print_Area</vt:lpstr>
      <vt:lpstr>'ส.ค. 64'!Print_Area</vt:lpstr>
      <vt:lpstr>'ก.ค. 64'!Print_Titles</vt:lpstr>
      <vt:lpstr>'ก.พ. 64'!Print_Titles</vt:lpstr>
      <vt:lpstr>'ก.ย. 64'!Print_Titles</vt:lpstr>
      <vt:lpstr>'ธ.ค. 63'!Print_Titles</vt:lpstr>
      <vt:lpstr>'พ.ค. 64'!Print_Titles</vt:lpstr>
      <vt:lpstr>'พ.ย. 63'!Print_Titles</vt:lpstr>
      <vt:lpstr>'ม.ค. 64'!Print_Titles</vt:lpstr>
      <vt:lpstr>'มิ.ย. 64'!Print_Titles</vt:lpstr>
      <vt:lpstr>'มี.ค. 64'!Print_Titles</vt:lpstr>
      <vt:lpstr>'เม.ย. 64'!Print_Titles</vt:lpstr>
      <vt:lpstr>'ส.ค.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2021-07-29T03:56:18Z</cp:lastPrinted>
  <dcterms:created xsi:type="dcterms:W3CDTF">2011-02-25T22:34:05Z</dcterms:created>
  <dcterms:modified xsi:type="dcterms:W3CDTF">2021-09-01T07:34:05Z</dcterms:modified>
</cp:coreProperties>
</file>