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จัดซื้อจัดจ้าง\ปีงบ 2564\งานสิ้นเดือน\สขร\"/>
    </mc:Choice>
  </mc:AlternateContent>
  <bookViews>
    <workbookView xWindow="12360" yWindow="150" windowWidth="14010" windowHeight="10830" firstSheet="2" activeTab="8"/>
  </bookViews>
  <sheets>
    <sheet name="พ.ย. 63" sheetId="12" r:id="rId1"/>
    <sheet name="ธ.ค. 63" sheetId="13" r:id="rId2"/>
    <sheet name="ม.ค. 64" sheetId="14" r:id="rId3"/>
    <sheet name="ก.พ. 64" sheetId="15" r:id="rId4"/>
    <sheet name="มี.ค. 64" sheetId="16" r:id="rId5"/>
    <sheet name="เม.ย. 64" sheetId="17" r:id="rId6"/>
    <sheet name="พ.ค. 64" sheetId="18" r:id="rId7"/>
    <sheet name="มิ.ย. 64" sheetId="19" r:id="rId8"/>
    <sheet name="ก.ค. 64" sheetId="20" r:id="rId9"/>
  </sheets>
  <definedNames>
    <definedName name="_xlnm.Print_Area" localSheetId="8">'ก.ค. 64'!$A$1:$L$10</definedName>
    <definedName name="_xlnm.Print_Area" localSheetId="3">'ก.พ. 64'!$A$1:$L$20</definedName>
    <definedName name="_xlnm.Print_Area" localSheetId="1">'ธ.ค. 63'!$A$1:$L$8</definedName>
    <definedName name="_xlnm.Print_Area" localSheetId="6">'พ.ค. 64'!$A$1:$L$11</definedName>
    <definedName name="_xlnm.Print_Area" localSheetId="0">'พ.ย. 63'!$A$1:$L$21</definedName>
    <definedName name="_xlnm.Print_Area" localSheetId="2">'ม.ค. 64'!$A$1:$L$10</definedName>
    <definedName name="_xlnm.Print_Area" localSheetId="7">'มิ.ย. 64'!$A$1:$L$9</definedName>
    <definedName name="_xlnm.Print_Area" localSheetId="4">'มี.ค. 64'!$A$1:$L$8</definedName>
    <definedName name="_xlnm.Print_Area" localSheetId="5">'เม.ย. 64'!$A$1:$L$12</definedName>
    <definedName name="_xlnm.Print_Titles" localSheetId="8">'ก.ค. 64'!$1:$7</definedName>
    <definedName name="_xlnm.Print_Titles" localSheetId="3">'ก.พ. 64'!$1:$7</definedName>
    <definedName name="_xlnm.Print_Titles" localSheetId="1">'ธ.ค. 63'!$1:$7</definedName>
    <definedName name="_xlnm.Print_Titles" localSheetId="6">'พ.ค. 64'!$1:$7</definedName>
    <definedName name="_xlnm.Print_Titles" localSheetId="0">'พ.ย. 63'!$1:$7</definedName>
    <definedName name="_xlnm.Print_Titles" localSheetId="2">'ม.ค. 64'!$1:$7</definedName>
    <definedName name="_xlnm.Print_Titles" localSheetId="7">'มิ.ย. 64'!$1:$7</definedName>
    <definedName name="_xlnm.Print_Titles" localSheetId="4">'มี.ค. 64'!$1:$7</definedName>
    <definedName name="_xlnm.Print_Titles" localSheetId="5">'เม.ย. 64'!$1:$7</definedName>
  </definedNames>
  <calcPr calcId="162913"/>
</workbook>
</file>

<file path=xl/calcChain.xml><?xml version="1.0" encoding="utf-8"?>
<calcChain xmlns="http://schemas.openxmlformats.org/spreadsheetml/2006/main">
  <c r="I10" i="20" l="1"/>
  <c r="H10" i="20"/>
  <c r="G10" i="20"/>
  <c r="D10" i="20"/>
  <c r="G9" i="20"/>
  <c r="I9" i="20" l="1"/>
  <c r="H9" i="20"/>
  <c r="D9" i="20"/>
  <c r="H8" i="20"/>
  <c r="D8" i="20"/>
  <c r="I8" i="20" s="1"/>
  <c r="G8" i="20" l="1"/>
  <c r="I9" i="19"/>
  <c r="H9" i="19"/>
  <c r="D9" i="19"/>
  <c r="H8" i="19"/>
  <c r="D8" i="19"/>
  <c r="G8" i="19" s="1"/>
  <c r="I8" i="19" l="1"/>
  <c r="H8" i="18"/>
  <c r="D8" i="18"/>
  <c r="I8" i="18" s="1"/>
  <c r="H11" i="18"/>
  <c r="D11" i="18"/>
  <c r="G11" i="18" s="1"/>
  <c r="H10" i="18"/>
  <c r="D10" i="18"/>
  <c r="G10" i="18" s="1"/>
  <c r="H9" i="18"/>
  <c r="D9" i="18"/>
  <c r="G9" i="18" s="1"/>
  <c r="G8" i="18" l="1"/>
  <c r="I9" i="18"/>
  <c r="I11" i="18"/>
  <c r="I10" i="18"/>
  <c r="H12" i="17"/>
  <c r="D12" i="17"/>
  <c r="I12" i="17" s="1"/>
  <c r="H11" i="17"/>
  <c r="D11" i="17"/>
  <c r="I11" i="17" s="1"/>
  <c r="H10" i="17"/>
  <c r="D10" i="17"/>
  <c r="I10" i="17" s="1"/>
  <c r="H9" i="17"/>
  <c r="D9" i="17"/>
  <c r="I9" i="17" s="1"/>
  <c r="H8" i="17"/>
  <c r="D8" i="17"/>
  <c r="I8" i="17" s="1"/>
  <c r="G10" i="17" l="1"/>
  <c r="G8" i="17"/>
  <c r="G9" i="17"/>
  <c r="G11" i="17"/>
  <c r="G12" i="17"/>
  <c r="I8" i="16"/>
  <c r="H8" i="16" l="1"/>
  <c r="G8" i="16" l="1"/>
  <c r="I20" i="15"/>
  <c r="H20" i="15"/>
  <c r="D20" i="15"/>
  <c r="G20" i="15" s="1"/>
  <c r="H19" i="15"/>
  <c r="D19" i="15"/>
  <c r="G19" i="15" s="1"/>
  <c r="H18" i="15"/>
  <c r="D18" i="15"/>
  <c r="I18" i="15" s="1"/>
  <c r="H8" i="15"/>
  <c r="D8" i="15"/>
  <c r="G8" i="15" s="1"/>
  <c r="D16" i="15"/>
  <c r="I16" i="15" s="1"/>
  <c r="D14" i="15"/>
  <c r="I14" i="15" s="1"/>
  <c r="H9" i="15"/>
  <c r="D9" i="15"/>
  <c r="G9" i="15" s="1"/>
  <c r="H17" i="15"/>
  <c r="D17" i="15"/>
  <c r="I17" i="15" s="1"/>
  <c r="H16" i="15"/>
  <c r="H15" i="15"/>
  <c r="D15" i="15"/>
  <c r="I15" i="15" s="1"/>
  <c r="H14" i="15"/>
  <c r="H13" i="15"/>
  <c r="D13" i="15"/>
  <c r="G13" i="15" s="1"/>
  <c r="H12" i="15"/>
  <c r="D12" i="15"/>
  <c r="G12" i="15" s="1"/>
  <c r="I19" i="15" l="1"/>
  <c r="G18" i="15"/>
  <c r="I8" i="15"/>
  <c r="I9" i="15"/>
  <c r="I12" i="15"/>
  <c r="I13" i="15"/>
  <c r="G16" i="15"/>
  <c r="G14" i="15"/>
  <c r="G15" i="15"/>
  <c r="G17" i="15"/>
  <c r="H11" i="15" l="1"/>
  <c r="D11" i="15"/>
  <c r="I11" i="15" s="1"/>
  <c r="H10" i="15"/>
  <c r="D10" i="15"/>
  <c r="G10" i="15" s="1"/>
  <c r="I10" i="15" l="1"/>
  <c r="G11" i="15"/>
  <c r="I10" i="14"/>
  <c r="H10" i="14"/>
  <c r="D10" i="14"/>
  <c r="G10" i="14" s="1"/>
  <c r="I8" i="14" l="1"/>
  <c r="H8" i="14"/>
  <c r="D8" i="14"/>
  <c r="G8" i="14" s="1"/>
  <c r="H9" i="14"/>
  <c r="D9" i="14"/>
  <c r="G9" i="14" s="1"/>
  <c r="I9" i="14" l="1"/>
  <c r="I8" i="13" l="1"/>
  <c r="H8" i="13"/>
  <c r="G8" i="13"/>
  <c r="D8" i="13"/>
  <c r="D8" i="12" l="1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I9" i="12"/>
  <c r="I11" i="12"/>
  <c r="G10" i="12"/>
  <c r="I10" i="12" s="1"/>
  <c r="G11" i="12"/>
  <c r="G12" i="12"/>
  <c r="I12" i="12" s="1"/>
  <c r="G13" i="12"/>
  <c r="I13" i="12" s="1"/>
  <c r="G14" i="12"/>
  <c r="I14" i="12" s="1"/>
  <c r="G15" i="12"/>
  <c r="I15" i="12" s="1"/>
  <c r="G16" i="12"/>
  <c r="I16" i="12" s="1"/>
  <c r="G17" i="12"/>
  <c r="I17" i="12" s="1"/>
  <c r="G18" i="12"/>
  <c r="I18" i="12" s="1"/>
  <c r="G19" i="12"/>
  <c r="I19" i="12" s="1"/>
  <c r="G20" i="12"/>
  <c r="I20" i="12" s="1"/>
  <c r="G21" i="12"/>
  <c r="I21" i="12" s="1"/>
  <c r="G9" i="12"/>
  <c r="H8" i="12"/>
  <c r="I8" i="12"/>
</calcChain>
</file>

<file path=xl/sharedStrings.xml><?xml version="1.0" encoding="utf-8"?>
<sst xmlns="http://schemas.openxmlformats.org/spreadsheetml/2006/main" count="491" uniqueCount="164">
  <si>
    <t>ลำดับที่</t>
  </si>
  <si>
    <t xml:space="preserve"> วงเงินงบประมาณ</t>
  </si>
  <si>
    <t xml:space="preserve"> ที่จะซื้อหรือจ้าง</t>
  </si>
  <si>
    <t xml:space="preserve"> วิธีซื้อ/จ้าง</t>
  </si>
  <si>
    <t>ผู้เสนอราคา</t>
  </si>
  <si>
    <t>ราคาที่เสนอ</t>
  </si>
  <si>
    <t>(บาท)</t>
  </si>
  <si>
    <t>เหตุผลที่</t>
  </si>
  <si>
    <t>คัดเลือก</t>
  </si>
  <si>
    <t xml:space="preserve"> </t>
  </si>
  <si>
    <t>แบบ สขร.1</t>
  </si>
  <si>
    <t>วิธีเฉพาะเจาะจง</t>
  </si>
  <si>
    <t>ราคากลาง</t>
  </si>
  <si>
    <t>เสนอราคาต่ำสุดและเหมาะสมที่สุด</t>
  </si>
  <si>
    <t>ผู้ได้รับการ</t>
  </si>
  <si>
    <t xml:space="preserve">   ผู้เสนอราคาและ</t>
  </si>
  <si>
    <t xml:space="preserve">   ผู้ได้รับการคัดเลือกและ</t>
  </si>
  <si>
    <t>ราคาที่ตกลงซื้อ/จ้าง</t>
  </si>
  <si>
    <t xml:space="preserve">ราคาที่ตกลง </t>
  </si>
  <si>
    <t>ซื้อ/จ้าง (บาท)</t>
  </si>
  <si>
    <t>งานจัดซื้อ/</t>
  </si>
  <si>
    <t>จัดจ้าง</t>
  </si>
  <si>
    <t>เลขที่และวันที่ของ</t>
  </si>
  <si>
    <t>สัญญาหรือข้อตกลง</t>
  </si>
  <si>
    <t xml:space="preserve">     ข้อตกลงในการซื้อหรือจ้าง</t>
  </si>
  <si>
    <t xml:space="preserve">                                                                                                  ฝ่ายมาตรวัดน้ำ                                                                                                                                            </t>
  </si>
  <si>
    <t>บ. เจนบรรเจิด จำกัด</t>
  </si>
  <si>
    <t>หจก. ตรีอุดม</t>
  </si>
  <si>
    <t xml:space="preserve">                                                                                           วันที่  2  พฤศจิกายน  2563</t>
  </si>
  <si>
    <t xml:space="preserve">จ้างบำรุงรักษาระบบอ่านมิเตอร์อัตโนมัติ (AMR) </t>
  </si>
  <si>
    <t>ถังดับเพลิงยกหิ้ว ชนิดเหลวระเหย</t>
  </si>
  <si>
    <t>เครื่องมัลติมีเดียโปรเจคเตอร์ ระดับ XGA ขนาดไม่น้อยกว่า 4,000 ANSI Lumens</t>
  </si>
  <si>
    <t>เครื่องทำน้ำร้อน-น้ำเย็น แบบต่อท่อ ขนาด 2 ก๊อก</t>
  </si>
  <si>
    <t>พัดลมไอเย็นแบบเคลื่อนที่ได้</t>
  </si>
  <si>
    <t>เครื่องตรวจจับโลหะแบบมือถือ</t>
  </si>
  <si>
    <t>รถเข็นถาดเหล็กแบบสามชั้น</t>
  </si>
  <si>
    <t>รถเข็นพื้นเหล็กชั้นเดียว</t>
  </si>
  <si>
    <t>รถยกลากพาเลทแบบหน้าแคบ</t>
  </si>
  <si>
    <t>รถยกพาเลทแบบหน้ากว้าง</t>
  </si>
  <si>
    <t>เครื่องกระตุกหัวใจด้วยไฟฟ้าชนิดอัตโนมัติ (Automatic External Defibrillator : AED)</t>
  </si>
  <si>
    <t>ชุดโต๊ะประชุมพร้อมเก้าอี้</t>
  </si>
  <si>
    <t>ซื้อพร้อมติดตั้งไมโครโฟนชุดประชุมและระบบเสียง</t>
  </si>
  <si>
    <t>เครื่องอัดอากาศ</t>
  </si>
  <si>
    <t xml:space="preserve">บ.  ภิรมย์ทรัพย์ เซลล์ แอนด์ เซอร์วิส จำกัด </t>
  </si>
  <si>
    <t>Po.3300045641
ลว. 9 ตุลาคม 2563</t>
  </si>
  <si>
    <t xml:space="preserve">บ.  ธาราเอเชีย จำกัด </t>
  </si>
  <si>
    <t>Po.3300045303
ลว. 1 ตุลาคม 2563</t>
  </si>
  <si>
    <t xml:space="preserve">บ.  ยูไนเต็ดแมชชินเนอรี่ จำกัด </t>
  </si>
  <si>
    <t>Po.3300045625
ลว. 9 ตุลาคม 2563</t>
  </si>
  <si>
    <t>บ. แสงปัญญา พาณิชย์ จำกัด</t>
  </si>
  <si>
    <t>Po.3300045628
ลว. 9 ตุลาคม 2563</t>
  </si>
  <si>
    <t>หสม. จิตรเกื้อกูล</t>
  </si>
  <si>
    <t>Po.3300045634
ลว. 9 ตุลาคม 2563</t>
  </si>
  <si>
    <t>Po.3300045594
ลว. 8 ตุลาคม 2563</t>
  </si>
  <si>
    <t>หจก. ธาราเอ็นจิเนียริ่ง</t>
  </si>
  <si>
    <t>Po.3300045593
ลว. 8 ตุลาคม 2563</t>
  </si>
  <si>
    <t>Po.3300045629
ลว. 9 ตุลาคม 2563</t>
  </si>
  <si>
    <t>Po.3300045626
ลว. 9 ตุลาคม 2563</t>
  </si>
  <si>
    <t>หจก. ที.พี.ออดิโอ</t>
  </si>
  <si>
    <t>Po.3300045597
ลว. 8 ตุลาคม 2563</t>
  </si>
  <si>
    <t>Po.3300045620
ลว. 9 ตุลาคม 2563</t>
  </si>
  <si>
    <t>Po.3300045635
ลว. 9 ตุลาคม 2563</t>
  </si>
  <si>
    <t>Po.3300045637
ลว. 9 ตุลาคม 2563</t>
  </si>
  <si>
    <t xml:space="preserve">          สรุปผลการดำเนินการจัดซื้อจัดจ้างในรอบเดือนตุลาคม  2563     </t>
  </si>
  <si>
    <t>Po.3300045632
ลว. 9 ตุลาคม 2563</t>
  </si>
  <si>
    <t>Steel Grit SAE-G 40</t>
  </si>
  <si>
    <t>Po.3300046519
ลว. 30 พฤศจิกายน 2563</t>
  </si>
  <si>
    <t>บ. เอไอบี แอบเบรชีฟ (ไทยแลนด์) จำกัด</t>
  </si>
  <si>
    <t xml:space="preserve">                                                                                           วันที่  1 ธันวาคม  2563</t>
  </si>
  <si>
    <t xml:space="preserve">                                                                                           วันที่  4 มกราคม 2564</t>
  </si>
  <si>
    <t xml:space="preserve">          สรุปผลการดำเนินการจัดซื้อจัดจ้างในรอบเดือนธันวาคม  2563     </t>
  </si>
  <si>
    <t>กระสอบขนาด 18"x30"</t>
  </si>
  <si>
    <t>Po.3300046602
ลว. 3 ธันวาคม 2563</t>
  </si>
  <si>
    <t>หมึกพิมพ์ 8 รายการ</t>
  </si>
  <si>
    <t>บ. ยูไนเต็ด ออฟฟิศ ซัพพลายส์ จำกัด</t>
  </si>
  <si>
    <t>Po.3300046598
ลว. 3 ธันวาคม 2563</t>
  </si>
  <si>
    <t>Po.3300047000
ลว. 28 ธันวาคม 2563</t>
  </si>
  <si>
    <t xml:space="preserve">จ้างปรับปรุงหลังคาโรงงานซ่อมบำรุงมาตรวัดน้ำ สำนักงานที่เกี่ยวข้อง และคลังพัสดุ กหม. </t>
  </si>
  <si>
    <t xml:space="preserve">บ. เมนไลน์ โซลูชั่นส์ จำกัด </t>
  </si>
  <si>
    <t xml:space="preserve">                                                                                           วันที่  1 กุมภาพันธ์ 2564</t>
  </si>
  <si>
    <t>ฝาปิดหน้าปัดมาตรวัดน้ำและฝาครอบเกลียว จำนวน 6 รายการ</t>
  </si>
  <si>
    <t>บ.บิ๊ก คิว. จำกัด</t>
  </si>
  <si>
    <t>Po.3300047207
ลว. 12 มกราคม 2564</t>
  </si>
  <si>
    <t>ปะเก็นหน้าปัดมาตรวัดน้ำ GMK 15 (Head Gasket GMK 15)</t>
  </si>
  <si>
    <t>Po.3300047199
ลว. 11 มกราคม 2564</t>
  </si>
  <si>
    <t>บ. จินดาสุขคอมเมอร์เชียล (1980) จำกัด</t>
  </si>
  <si>
    <t>ปะเก็นยางยูเนียนมาตรวัดน้ำขนาด ศก. 1 นิ้ว</t>
  </si>
  <si>
    <t>บ. ยูเอชเอ็ม จำกัด</t>
  </si>
  <si>
    <t>Po.3300047273
ลว. 14 มกราคม 2564</t>
  </si>
  <si>
    <t>จ้างตรวจสอบและทดสอบการรับน้ำหนักของปั้นจั่น ชนิดเหนือศีรษะขนาด 1 ตัน จำนวน 4 ตัว</t>
  </si>
  <si>
    <t>Po.3300047272
ลว. 14 มกราคม 2564</t>
  </si>
  <si>
    <t>ซื้อพร้อมติดตั้ง Electromagnetic Flow Meter ขนาด 1 ½ นิ้ว</t>
  </si>
  <si>
    <t>ซื้อพร้อมติดตั้ง Electromagnetic Flow Meter ขนาด 1 นิ้ว</t>
  </si>
  <si>
    <t>งานซื้อพร้อมติดตั้งเครื่องวัดอัตราการไหลชนิดลูกลอย ขนาด 15 mm. (5-25 LPH)</t>
  </si>
  <si>
    <t xml:space="preserve">งานซื้อพร้อมติดตั้งเครื่องวัดอัตราการไหลชนิดลูกลอย ขนาด 15 mm. (20-160 LPH)  </t>
  </si>
  <si>
    <t>กล่องในและกล่องนอกบรรจุมาตรวัดน้ำ ขนาด ศก. 1/2" - ศก. 3/4"</t>
  </si>
  <si>
    <t xml:space="preserve">จ้างซ่อมเครื่องทดสอบแรงดันมาตรวัดน้ำ ขนาด ศก. 2 - 12 นิ้ว </t>
  </si>
  <si>
    <t>วัสดุอุปกรณ์ในการซ่อมมาตร 13 รายการ</t>
  </si>
  <si>
    <t>จัดจ้างตรวจวัดและวิเคราะห์สภาวะการทํางานเกี่ยวกับระดับความร้อน แสงสว่าง  และเสียง</t>
  </si>
  <si>
    <t>Po.3300047068
ลว. 4 มกราคม 2564</t>
  </si>
  <si>
    <t>หมึกพิมพ์ 9 รายการ</t>
  </si>
  <si>
    <t>Po.3300047394
ลว. 21 มกราคม 2564</t>
  </si>
  <si>
    <t>Po.3300047276
ลว. 14 มกราคม 2564</t>
  </si>
  <si>
    <t>Po.3300047277
ลว. 14 มกราคม 2564</t>
  </si>
  <si>
    <t>Po.3300047278
ลว. 14 มกราคม 2564</t>
  </si>
  <si>
    <t>Po.3300047279
ลว. 14 มกราคม 2564</t>
  </si>
  <si>
    <t>บ. เอสวีอาร์ เอ็นจิเนียริ่ง แอนด์ซัพพลาย จำกัด</t>
  </si>
  <si>
    <t>Po.3300047267
ลว. 14 มกราคม 2564</t>
  </si>
  <si>
    <t>บ.แอคเดอร์ จำกัด</t>
  </si>
  <si>
    <t>บ. สแตค คอนซัลติ้ง จำกัด</t>
  </si>
  <si>
    <t xml:space="preserve">หจก. โกแม็กซ์ เอ็นจิเนียริ่ง </t>
  </si>
  <si>
    <t>Po.3300047446
ลว. 26 มกราคม 2564</t>
  </si>
  <si>
    <t>หจก. ธารา เอ็นจิเนียริ่ง</t>
  </si>
  <si>
    <t>บ. ออโรร่า ออสเตรลิส จำกัด</t>
  </si>
  <si>
    <t>Po.3300047451
ลว. 26 มกราคม 2564</t>
  </si>
  <si>
    <t xml:space="preserve">          สรุปผลการดำเนินการจัดซื้อจัดจ้างในรอบเดือนมกราคม 2564</t>
  </si>
  <si>
    <t xml:space="preserve">                                                                                           วันที่  1 มีนาคม 2564</t>
  </si>
  <si>
    <t>เครื่องวัดอัตราการไหล Coriolis Mass Flow Meter พร้อมติดตั้งสำหรับเครื่องทดสอบมาตรวัดน้ำขนาด ศก. 2 นิ้ว – 12 นิ้ว และงานอื่นๆที่เกี่ยวข้อง</t>
  </si>
  <si>
    <t>Po.3300047754
ลว. 15 กุมภาพันธ์ 2564</t>
  </si>
  <si>
    <t>บ. เอสวีอาร์ เอ็นจิเนียริ่งแอนด์ซัพพลาย จำกัด</t>
  </si>
  <si>
    <t>Po.3300047982
ลว. 2 มีนาคม 2564</t>
  </si>
  <si>
    <t>จ้างตรวจติดตามประจำปี 2564 ระบบบริหารงานคุณภาพ ISO 9001:2015</t>
  </si>
  <si>
    <t>บ. บีเอสไอ กรุ๊ป (ประเทศไทย) จำกัด</t>
  </si>
  <si>
    <t>Po.3300048248
ลว. 17 มีนาคม 2564</t>
  </si>
  <si>
    <t>Po.3300048357
ลว. 24 มีนาคม 2564</t>
  </si>
  <si>
    <t>หมึกพิมพ์ 7 รายการ</t>
  </si>
  <si>
    <t>Po.3300048418
ลว. 29 มีนาคม 2564</t>
  </si>
  <si>
    <t>ซื้อพร้อมติดตั้งเครื่องขัดผิวโลหะ</t>
  </si>
  <si>
    <t>บ. สยามโตชู จำกัด</t>
  </si>
  <si>
    <t>Po.3300048455
ลว. 30 มีนาคม 2564</t>
  </si>
  <si>
    <t xml:space="preserve">                                                                                           วันที่  1 เมษายน 2564</t>
  </si>
  <si>
    <t xml:space="preserve">          สรุปผลการดำเนินการจัดซื้อจัดจ้างในรอบเดือนมีนาคม 2564</t>
  </si>
  <si>
    <t xml:space="preserve">          สรุปผลการดำเนินการจัดซื้อจัดจ้างในรอบเดือนกุมภาพันธ์ 2564</t>
  </si>
  <si>
    <t>ข้อตกลงในการซื้อหรือจ้าง</t>
  </si>
  <si>
    <t>ปะเก็นยางฝาบน ASAHI (GMK) และปะเก็นพลาสติก ASAHI (GMK) ศก. 1 ๑/๒ นิ้ว</t>
  </si>
  <si>
    <t>ไส้กรองสำหรับมาตรวัดน้ำขนาด ศก. 1/2” และ ศก. 3/4"</t>
  </si>
  <si>
    <t>วิธีประกาศเชิญชวนทั่วไป</t>
  </si>
  <si>
    <t>อุปกรณ์ป้องกันอันตรายส่วนบุคคล</t>
  </si>
  <si>
    <t>บ. อัลติเมท พลัส ซัพพลาย จำกัด</t>
  </si>
  <si>
    <t>Po.3300048629
ลว. 19 เมษายน 2564</t>
  </si>
  <si>
    <t>หมึกพิมพ์ ๑๐ รายการ</t>
  </si>
  <si>
    <t>Po.3300048584
ลว. ๘ เมษายน 2564</t>
  </si>
  <si>
    <t>ปะเก็นยางยูเนียนมาตรวัดน้ำขนาด ศก. 1/2 นิ้ว</t>
  </si>
  <si>
    <t>Po.3300048696
ลว. 2๓ เมษายน 2564</t>
  </si>
  <si>
    <t>Po.3300048711
ลว. 26 เมษายน 2564</t>
  </si>
  <si>
    <t>ยางโอริง 68X3" (แหวนยาง)</t>
  </si>
  <si>
    <t xml:space="preserve">                                                                                           วันที่  5 พฤษภาคม 2564</t>
  </si>
  <si>
    <t xml:space="preserve">          สรุปผลการดำเนินการจัดซื้อจัดจ้างในรอบเดือนเมษายน 2564</t>
  </si>
  <si>
    <t>ถุงบรรจุ (Big Bag)</t>
  </si>
  <si>
    <t>หจก. ฤทธินันท์เอ็นจิเนียริ่ง</t>
  </si>
  <si>
    <t>Po.3300049001
ลว. 24 พฤษภาคม 2564</t>
  </si>
  <si>
    <t>จัดจ้างปรับปรุงระบบจ่ายน้ำและระบายน้ำสำหรับเครื่องทดสอบมาตรวัดน้ำ</t>
  </si>
  <si>
    <t>บ. ออโรร่า ออสเตรลิส</t>
  </si>
  <si>
    <t>Po.3300049035
ลว. 27 พฤษภาคม 2564</t>
  </si>
  <si>
    <t xml:space="preserve">                                                                                           วันที่  1 มิถุนายน 2564</t>
  </si>
  <si>
    <t xml:space="preserve">          สรุปผลการดำเนินการจัดซื้อจัดจ้างในรอบเดือนพฤษภาคม 2564</t>
  </si>
  <si>
    <t xml:space="preserve">                                                                                           วันที่  1 กรกฎาคม 2564</t>
  </si>
  <si>
    <t xml:space="preserve">          สรุปผลการดำเนินการจัดซื้อจัดจ้างในรอบเดือนมิถุนายน 2564</t>
  </si>
  <si>
    <t>Po.3300049094
ลว. 1 มิถุนายน 2564</t>
  </si>
  <si>
    <t>ฝาปิดหน้าปัดและฝาครอบเกลียวมาตรวัดน้ำ จำนวน 4 รายการ</t>
  </si>
  <si>
    <t>กล่องในและกล่องนอกบรรจุมาตรวัดน้ำ จำนวน 5 รายการ</t>
  </si>
  <si>
    <t>ปะเก็นยางยูเนียนมาตรวัดน้ำขนาด ศก. 1 1/2 นิ้ว</t>
  </si>
  <si>
    <t>Po.3300049282
ลว. 17 มิถุนายน 2564</t>
  </si>
  <si>
    <t>Po.3300049186 
ลว. 9 มิถุนายน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</si>
</sst>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#,##0.00_ ;\-#,##0.00\ "/>
  </numFmts>
  <fonts count="11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name val="TH SarabunPSK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4"/>
      <name val="TH SarabunIT๙"/>
      <family val="2"/>
    </font>
    <font>
      <sz val="14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87" fontId="4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187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87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87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87" fontId="5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87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187" fontId="8" fillId="0" borderId="1" xfId="1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A13" zoomScaleNormal="100" workbookViewId="0">
      <selection activeCell="F12" sqref="F12"/>
    </sheetView>
  </sheetViews>
  <sheetFormatPr defaultRowHeight="21.75" x14ac:dyDescent="0.2"/>
  <cols>
    <col min="1" max="1" width="6.75" style="1" customWidth="1"/>
    <col min="2" max="2" width="15.5" style="5" customWidth="1"/>
    <col min="3" max="3" width="14" style="5" customWidth="1"/>
    <col min="4" max="4" width="9.625" style="1" customWidth="1"/>
    <col min="5" max="5" width="9.875" style="5" customWidth="1"/>
    <col min="6" max="6" width="12.125" style="5" customWidth="1"/>
    <col min="7" max="7" width="9.75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75" style="5" customWidth="1"/>
    <col min="13" max="16384" width="9" style="5"/>
  </cols>
  <sheetData>
    <row r="1" spans="1:14" x14ac:dyDescent="0.2">
      <c r="A1" s="100" t="s">
        <v>63</v>
      </c>
      <c r="B1" s="100"/>
      <c r="C1" s="100"/>
      <c r="D1" s="100"/>
      <c r="E1" s="100"/>
      <c r="F1" s="100"/>
      <c r="G1" s="100"/>
      <c r="H1" s="100"/>
      <c r="I1" s="100"/>
      <c r="J1" s="100"/>
      <c r="K1" s="100" t="s">
        <v>10</v>
      </c>
      <c r="L1" s="100"/>
    </row>
    <row r="2" spans="1:14" x14ac:dyDescent="0.2">
      <c r="A2" s="101" t="s">
        <v>25</v>
      </c>
      <c r="B2" s="101"/>
      <c r="C2" s="101"/>
      <c r="D2" s="101"/>
      <c r="E2" s="101"/>
      <c r="F2" s="101"/>
      <c r="G2" s="101"/>
      <c r="H2" s="101"/>
      <c r="I2" s="101"/>
      <c r="J2" s="101"/>
      <c r="K2" s="4"/>
    </row>
    <row r="3" spans="1:14" x14ac:dyDescent="0.2">
      <c r="A3" s="101" t="s">
        <v>28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102" t="s">
        <v>15</v>
      </c>
      <c r="G4" s="103"/>
      <c r="H4" s="102" t="s">
        <v>16</v>
      </c>
      <c r="I4" s="103"/>
      <c r="J4" s="19"/>
      <c r="K4" s="102" t="s">
        <v>22</v>
      </c>
      <c r="L4" s="103"/>
    </row>
    <row r="5" spans="1:14" x14ac:dyDescent="0.2">
      <c r="A5" s="9" t="s">
        <v>0</v>
      </c>
      <c r="B5" s="24" t="s">
        <v>20</v>
      </c>
      <c r="C5" s="10" t="s">
        <v>1</v>
      </c>
      <c r="D5" s="9" t="s">
        <v>12</v>
      </c>
      <c r="E5" s="24" t="s">
        <v>3</v>
      </c>
      <c r="F5" s="104" t="s">
        <v>5</v>
      </c>
      <c r="G5" s="105"/>
      <c r="H5" s="104" t="s">
        <v>17</v>
      </c>
      <c r="I5" s="105"/>
      <c r="J5" s="23" t="s">
        <v>7</v>
      </c>
      <c r="K5" s="106" t="s">
        <v>23</v>
      </c>
      <c r="L5" s="107"/>
      <c r="N5" s="97"/>
    </row>
    <row r="6" spans="1:14" ht="23.25" customHeight="1" x14ac:dyDescent="0.2">
      <c r="A6" s="9"/>
      <c r="B6" s="24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23" t="s">
        <v>8</v>
      </c>
      <c r="K6" s="98" t="s">
        <v>24</v>
      </c>
      <c r="L6" s="99"/>
      <c r="N6" s="97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97"/>
    </row>
    <row r="8" spans="1:14" ht="69" customHeight="1" x14ac:dyDescent="0.2">
      <c r="A8" s="3">
        <v>1</v>
      </c>
      <c r="B8" s="22" t="s">
        <v>29</v>
      </c>
      <c r="C8" s="26">
        <v>466476</v>
      </c>
      <c r="D8" s="26">
        <f>C8</f>
        <v>466476</v>
      </c>
      <c r="E8" s="8" t="s">
        <v>11</v>
      </c>
      <c r="F8" s="8" t="s">
        <v>45</v>
      </c>
      <c r="G8" s="20">
        <v>466476</v>
      </c>
      <c r="H8" s="8" t="str">
        <f>F8</f>
        <v xml:space="preserve">บ.  ธาราเอเชีย จำกัด </v>
      </c>
      <c r="I8" s="20">
        <f>G8</f>
        <v>466476</v>
      </c>
      <c r="J8" s="28" t="s">
        <v>13</v>
      </c>
      <c r="K8" s="95" t="s">
        <v>46</v>
      </c>
      <c r="L8" s="96"/>
    </row>
    <row r="9" spans="1:14" ht="69" customHeight="1" x14ac:dyDescent="0.2">
      <c r="A9" s="3">
        <v>2</v>
      </c>
      <c r="B9" s="21" t="s">
        <v>30</v>
      </c>
      <c r="C9" s="26">
        <v>14000</v>
      </c>
      <c r="D9" s="26">
        <v>14000</v>
      </c>
      <c r="E9" s="8" t="s">
        <v>11</v>
      </c>
      <c r="F9" s="8" t="s">
        <v>43</v>
      </c>
      <c r="G9" s="20">
        <f>D9</f>
        <v>14000</v>
      </c>
      <c r="H9" s="8" t="str">
        <f t="shared" ref="H9:H21" si="0">F9</f>
        <v xml:space="preserve">บ.  ภิรมย์ทรัพย์ เซลล์ แอนด์ เซอร์วิส จำกัด </v>
      </c>
      <c r="I9" s="20">
        <f t="shared" ref="I9:I21" si="1">G9</f>
        <v>14000</v>
      </c>
      <c r="J9" s="28" t="s">
        <v>13</v>
      </c>
      <c r="K9" s="95" t="s">
        <v>44</v>
      </c>
      <c r="L9" s="96"/>
    </row>
    <row r="10" spans="1:14" ht="93" customHeight="1" x14ac:dyDescent="0.2">
      <c r="A10" s="3">
        <v>3</v>
      </c>
      <c r="B10" s="29" t="s">
        <v>31</v>
      </c>
      <c r="C10" s="26">
        <v>43700</v>
      </c>
      <c r="D10" s="26">
        <v>36000</v>
      </c>
      <c r="E10" s="8" t="s">
        <v>11</v>
      </c>
      <c r="F10" s="8" t="s">
        <v>58</v>
      </c>
      <c r="G10" s="20">
        <f t="shared" ref="G10:G21" si="2">D10</f>
        <v>36000</v>
      </c>
      <c r="H10" s="8" t="str">
        <f t="shared" si="0"/>
        <v>หจก. ที.พี.ออดิโอ</v>
      </c>
      <c r="I10" s="20">
        <f t="shared" si="1"/>
        <v>36000</v>
      </c>
      <c r="J10" s="28" t="s">
        <v>13</v>
      </c>
      <c r="K10" s="95" t="s">
        <v>59</v>
      </c>
      <c r="L10" s="96"/>
    </row>
    <row r="11" spans="1:14" ht="69" customHeight="1" x14ac:dyDescent="0.2">
      <c r="A11" s="3">
        <v>4</v>
      </c>
      <c r="B11" s="25" t="s">
        <v>32</v>
      </c>
      <c r="C11" s="26">
        <v>23500</v>
      </c>
      <c r="D11" s="26">
        <v>21962.62</v>
      </c>
      <c r="E11" s="8" t="s">
        <v>11</v>
      </c>
      <c r="F11" s="8" t="s">
        <v>49</v>
      </c>
      <c r="G11" s="20">
        <f t="shared" si="2"/>
        <v>21962.62</v>
      </c>
      <c r="H11" s="8" t="str">
        <f t="shared" si="0"/>
        <v>บ. แสงปัญญา พาณิชย์ จำกัด</v>
      </c>
      <c r="I11" s="20">
        <f t="shared" si="1"/>
        <v>21962.62</v>
      </c>
      <c r="J11" s="28" t="s">
        <v>13</v>
      </c>
      <c r="K11" s="95" t="s">
        <v>50</v>
      </c>
      <c r="L11" s="96"/>
    </row>
    <row r="12" spans="1:14" ht="69" customHeight="1" x14ac:dyDescent="0.2">
      <c r="A12" s="3">
        <v>5</v>
      </c>
      <c r="B12" s="29" t="s">
        <v>33</v>
      </c>
      <c r="C12" s="26">
        <v>25000</v>
      </c>
      <c r="D12" s="26">
        <v>24300</v>
      </c>
      <c r="E12" s="8" t="s">
        <v>11</v>
      </c>
      <c r="F12" s="8" t="s">
        <v>27</v>
      </c>
      <c r="G12" s="20">
        <f t="shared" si="2"/>
        <v>24300</v>
      </c>
      <c r="H12" s="8" t="str">
        <f t="shared" si="0"/>
        <v>หจก. ตรีอุดม</v>
      </c>
      <c r="I12" s="20">
        <f t="shared" si="1"/>
        <v>24300</v>
      </c>
      <c r="J12" s="28" t="s">
        <v>13</v>
      </c>
      <c r="K12" s="95" t="s">
        <v>64</v>
      </c>
      <c r="L12" s="96"/>
    </row>
    <row r="13" spans="1:14" ht="69" customHeight="1" x14ac:dyDescent="0.2">
      <c r="A13" s="3">
        <v>6</v>
      </c>
      <c r="B13" s="21" t="s">
        <v>34</v>
      </c>
      <c r="C13" s="26">
        <v>5000</v>
      </c>
      <c r="D13" s="26">
        <v>3700</v>
      </c>
      <c r="E13" s="8" t="s">
        <v>11</v>
      </c>
      <c r="F13" s="8" t="s">
        <v>54</v>
      </c>
      <c r="G13" s="20">
        <f t="shared" si="2"/>
        <v>3700</v>
      </c>
      <c r="H13" s="8" t="str">
        <f t="shared" si="0"/>
        <v>หจก. ธาราเอ็นจิเนียริ่ง</v>
      </c>
      <c r="I13" s="20">
        <f t="shared" si="1"/>
        <v>3700</v>
      </c>
      <c r="J13" s="28" t="s">
        <v>13</v>
      </c>
      <c r="K13" s="95" t="s">
        <v>53</v>
      </c>
      <c r="L13" s="96"/>
    </row>
    <row r="14" spans="1:14" ht="65.25" x14ac:dyDescent="0.2">
      <c r="A14" s="3">
        <v>7</v>
      </c>
      <c r="B14" s="22" t="s">
        <v>35</v>
      </c>
      <c r="C14" s="26">
        <v>7000</v>
      </c>
      <c r="D14" s="26">
        <v>4675</v>
      </c>
      <c r="E14" s="8" t="s">
        <v>11</v>
      </c>
      <c r="F14" s="8" t="s">
        <v>26</v>
      </c>
      <c r="G14" s="20">
        <f t="shared" si="2"/>
        <v>4675</v>
      </c>
      <c r="H14" s="8" t="str">
        <f t="shared" si="0"/>
        <v>บ. เจนบรรเจิด จำกัด</v>
      </c>
      <c r="I14" s="20">
        <f t="shared" si="1"/>
        <v>4675</v>
      </c>
      <c r="J14" s="28" t="s">
        <v>13</v>
      </c>
      <c r="K14" s="95" t="s">
        <v>60</v>
      </c>
      <c r="L14" s="96"/>
    </row>
    <row r="15" spans="1:14" ht="69" customHeight="1" x14ac:dyDescent="0.2">
      <c r="A15" s="3">
        <v>8</v>
      </c>
      <c r="B15" s="30" t="s">
        <v>36</v>
      </c>
      <c r="C15" s="26">
        <v>45000</v>
      </c>
      <c r="D15" s="26">
        <v>29600</v>
      </c>
      <c r="E15" s="8" t="s">
        <v>11</v>
      </c>
      <c r="F15" s="8" t="s">
        <v>26</v>
      </c>
      <c r="G15" s="20">
        <f t="shared" si="2"/>
        <v>29600</v>
      </c>
      <c r="H15" s="8" t="str">
        <f t="shared" si="0"/>
        <v>บ. เจนบรรเจิด จำกัด</v>
      </c>
      <c r="I15" s="20">
        <f t="shared" si="1"/>
        <v>29600</v>
      </c>
      <c r="J15" s="28" t="s">
        <v>13</v>
      </c>
      <c r="K15" s="95" t="s">
        <v>57</v>
      </c>
      <c r="L15" s="96"/>
    </row>
    <row r="16" spans="1:14" ht="69" customHeight="1" x14ac:dyDescent="0.2">
      <c r="A16" s="3">
        <v>9</v>
      </c>
      <c r="B16" s="21" t="s">
        <v>37</v>
      </c>
      <c r="C16" s="26">
        <v>15000</v>
      </c>
      <c r="D16" s="26">
        <v>7650</v>
      </c>
      <c r="E16" s="8" t="s">
        <v>11</v>
      </c>
      <c r="F16" s="8" t="s">
        <v>26</v>
      </c>
      <c r="G16" s="20">
        <f t="shared" si="2"/>
        <v>7650</v>
      </c>
      <c r="H16" s="8" t="str">
        <f t="shared" si="0"/>
        <v>บ. เจนบรรเจิด จำกัด</v>
      </c>
      <c r="I16" s="20">
        <f t="shared" si="1"/>
        <v>7650</v>
      </c>
      <c r="J16" s="28" t="s">
        <v>13</v>
      </c>
      <c r="K16" s="95" t="s">
        <v>55</v>
      </c>
      <c r="L16" s="96"/>
    </row>
    <row r="17" spans="1:12" ht="69" customHeight="1" x14ac:dyDescent="0.2">
      <c r="A17" s="3">
        <v>10</v>
      </c>
      <c r="B17" s="25" t="s">
        <v>38</v>
      </c>
      <c r="C17" s="26">
        <v>60000</v>
      </c>
      <c r="D17" s="26">
        <v>34000</v>
      </c>
      <c r="E17" s="8" t="s">
        <v>11</v>
      </c>
      <c r="F17" s="8" t="s">
        <v>26</v>
      </c>
      <c r="G17" s="20">
        <f t="shared" si="2"/>
        <v>34000</v>
      </c>
      <c r="H17" s="8" t="str">
        <f t="shared" si="0"/>
        <v>บ. เจนบรรเจิด จำกัด</v>
      </c>
      <c r="I17" s="20">
        <f t="shared" si="1"/>
        <v>34000</v>
      </c>
      <c r="J17" s="28" t="s">
        <v>13</v>
      </c>
      <c r="K17" s="95" t="s">
        <v>56</v>
      </c>
      <c r="L17" s="96"/>
    </row>
    <row r="18" spans="1:12" ht="93" customHeight="1" x14ac:dyDescent="0.2">
      <c r="A18" s="3">
        <v>11</v>
      </c>
      <c r="B18" s="25" t="s">
        <v>39</v>
      </c>
      <c r="C18" s="26">
        <v>100000</v>
      </c>
      <c r="D18" s="26">
        <v>92500</v>
      </c>
      <c r="E18" s="8" t="s">
        <v>11</v>
      </c>
      <c r="F18" s="8" t="s">
        <v>51</v>
      </c>
      <c r="G18" s="20">
        <f t="shared" si="2"/>
        <v>92500</v>
      </c>
      <c r="H18" s="8" t="str">
        <f t="shared" si="0"/>
        <v>หสม. จิตรเกื้อกูล</v>
      </c>
      <c r="I18" s="20">
        <f t="shared" si="1"/>
        <v>92500</v>
      </c>
      <c r="J18" s="28" t="s">
        <v>13</v>
      </c>
      <c r="K18" s="95" t="s">
        <v>52</v>
      </c>
      <c r="L18" s="96"/>
    </row>
    <row r="19" spans="1:12" ht="69" customHeight="1" x14ac:dyDescent="0.2">
      <c r="A19" s="3">
        <v>12</v>
      </c>
      <c r="B19" s="27" t="s">
        <v>40</v>
      </c>
      <c r="C19" s="26">
        <v>130000</v>
      </c>
      <c r="D19" s="26">
        <v>125000</v>
      </c>
      <c r="E19" s="8" t="s">
        <v>11</v>
      </c>
      <c r="F19" s="8" t="s">
        <v>58</v>
      </c>
      <c r="G19" s="20">
        <f t="shared" si="2"/>
        <v>125000</v>
      </c>
      <c r="H19" s="8" t="str">
        <f t="shared" si="0"/>
        <v>หจก. ที.พี.ออดิโอ</v>
      </c>
      <c r="I19" s="20">
        <f t="shared" si="1"/>
        <v>125000</v>
      </c>
      <c r="J19" s="28" t="s">
        <v>13</v>
      </c>
      <c r="K19" s="95" t="s">
        <v>62</v>
      </c>
      <c r="L19" s="96"/>
    </row>
    <row r="20" spans="1:12" ht="67.5" customHeight="1" x14ac:dyDescent="0.2">
      <c r="A20" s="3">
        <v>13</v>
      </c>
      <c r="B20" s="29" t="s">
        <v>41</v>
      </c>
      <c r="C20" s="26">
        <v>375000</v>
      </c>
      <c r="D20" s="26">
        <v>357600</v>
      </c>
      <c r="E20" s="8" t="s">
        <v>11</v>
      </c>
      <c r="F20" s="8" t="s">
        <v>58</v>
      </c>
      <c r="G20" s="20">
        <f t="shared" si="2"/>
        <v>357600</v>
      </c>
      <c r="H20" s="8" t="str">
        <f t="shared" si="0"/>
        <v>หจก. ที.พี.ออดิโอ</v>
      </c>
      <c r="I20" s="20">
        <f t="shared" si="1"/>
        <v>357600</v>
      </c>
      <c r="J20" s="28" t="s">
        <v>13</v>
      </c>
      <c r="K20" s="95" t="s">
        <v>61</v>
      </c>
      <c r="L20" s="96"/>
    </row>
    <row r="21" spans="1:12" ht="67.5" customHeight="1" x14ac:dyDescent="0.2">
      <c r="A21" s="3">
        <v>14</v>
      </c>
      <c r="B21" s="25" t="s">
        <v>42</v>
      </c>
      <c r="C21" s="26">
        <v>200000</v>
      </c>
      <c r="D21" s="26">
        <v>190000</v>
      </c>
      <c r="E21" s="8" t="s">
        <v>11</v>
      </c>
      <c r="F21" s="8" t="s">
        <v>47</v>
      </c>
      <c r="G21" s="20">
        <f t="shared" si="2"/>
        <v>190000</v>
      </c>
      <c r="H21" s="8" t="str">
        <f t="shared" si="0"/>
        <v xml:space="preserve">บ.  ยูไนเต็ดแมชชินเนอรี่ จำกัด </v>
      </c>
      <c r="I21" s="20">
        <f t="shared" si="1"/>
        <v>190000</v>
      </c>
      <c r="J21" s="28" t="s">
        <v>13</v>
      </c>
      <c r="K21" s="95" t="s">
        <v>48</v>
      </c>
      <c r="L21" s="96"/>
    </row>
  </sheetData>
  <mergeCells count="26">
    <mergeCell ref="N5:N7"/>
    <mergeCell ref="K6:L6"/>
    <mergeCell ref="K12:L12"/>
    <mergeCell ref="K13:L13"/>
    <mergeCell ref="A1:J1"/>
    <mergeCell ref="A2:J2"/>
    <mergeCell ref="A3:K3"/>
    <mergeCell ref="F4:G4"/>
    <mergeCell ref="H4:I4"/>
    <mergeCell ref="K4:L4"/>
    <mergeCell ref="K8:L8"/>
    <mergeCell ref="F5:G5"/>
    <mergeCell ref="H5:I5"/>
    <mergeCell ref="K5:L5"/>
    <mergeCell ref="K1:L1"/>
    <mergeCell ref="K9:L9"/>
    <mergeCell ref="K10:L10"/>
    <mergeCell ref="K11:L11"/>
    <mergeCell ref="K19:L19"/>
    <mergeCell ref="K20:L20"/>
    <mergeCell ref="K21:L21"/>
    <mergeCell ref="K14:L14"/>
    <mergeCell ref="K15:L15"/>
    <mergeCell ref="K16:L16"/>
    <mergeCell ref="K17:L17"/>
    <mergeCell ref="K18:L18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Normal="100" workbookViewId="0">
      <selection activeCell="F8" sqref="F8"/>
    </sheetView>
  </sheetViews>
  <sheetFormatPr defaultRowHeight="21.75" x14ac:dyDescent="0.2"/>
  <cols>
    <col min="1" max="1" width="6.75" style="1" customWidth="1"/>
    <col min="2" max="2" width="15.5" style="5" customWidth="1"/>
    <col min="3" max="3" width="14" style="5" customWidth="1"/>
    <col min="4" max="4" width="9.625" style="1" customWidth="1"/>
    <col min="5" max="5" width="9.875" style="5" customWidth="1"/>
    <col min="6" max="6" width="12.125" style="5" customWidth="1"/>
    <col min="7" max="7" width="9.75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75" style="5" customWidth="1"/>
    <col min="13" max="16384" width="9" style="5"/>
  </cols>
  <sheetData>
    <row r="1" spans="1:14" x14ac:dyDescent="0.2">
      <c r="A1" s="100" t="s">
        <v>63</v>
      </c>
      <c r="B1" s="100"/>
      <c r="C1" s="100"/>
      <c r="D1" s="100"/>
      <c r="E1" s="100"/>
      <c r="F1" s="100"/>
      <c r="G1" s="100"/>
      <c r="H1" s="100"/>
      <c r="I1" s="100"/>
      <c r="J1" s="100"/>
      <c r="K1" s="100" t="s">
        <v>10</v>
      </c>
      <c r="L1" s="100"/>
    </row>
    <row r="2" spans="1:14" x14ac:dyDescent="0.2">
      <c r="A2" s="101" t="s">
        <v>25</v>
      </c>
      <c r="B2" s="101"/>
      <c r="C2" s="101"/>
      <c r="D2" s="101"/>
      <c r="E2" s="101"/>
      <c r="F2" s="101"/>
      <c r="G2" s="101"/>
      <c r="H2" s="101"/>
      <c r="I2" s="101"/>
      <c r="J2" s="101"/>
      <c r="K2" s="4"/>
    </row>
    <row r="3" spans="1:14" x14ac:dyDescent="0.2">
      <c r="A3" s="101" t="s">
        <v>68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102" t="s">
        <v>15</v>
      </c>
      <c r="G4" s="103"/>
      <c r="H4" s="102" t="s">
        <v>16</v>
      </c>
      <c r="I4" s="103"/>
      <c r="J4" s="19"/>
      <c r="K4" s="102" t="s">
        <v>22</v>
      </c>
      <c r="L4" s="103"/>
    </row>
    <row r="5" spans="1:14" x14ac:dyDescent="0.2">
      <c r="A5" s="9" t="s">
        <v>0</v>
      </c>
      <c r="B5" s="32" t="s">
        <v>20</v>
      </c>
      <c r="C5" s="10" t="s">
        <v>1</v>
      </c>
      <c r="D5" s="9" t="s">
        <v>12</v>
      </c>
      <c r="E5" s="32" t="s">
        <v>3</v>
      </c>
      <c r="F5" s="104" t="s">
        <v>5</v>
      </c>
      <c r="G5" s="105"/>
      <c r="H5" s="104" t="s">
        <v>17</v>
      </c>
      <c r="I5" s="105"/>
      <c r="J5" s="31" t="s">
        <v>7</v>
      </c>
      <c r="K5" s="106" t="s">
        <v>23</v>
      </c>
      <c r="L5" s="107"/>
      <c r="N5" s="97"/>
    </row>
    <row r="6" spans="1:14" ht="23.25" customHeight="1" x14ac:dyDescent="0.2">
      <c r="A6" s="9"/>
      <c r="B6" s="32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31" t="s">
        <v>8</v>
      </c>
      <c r="K6" s="98" t="s">
        <v>24</v>
      </c>
      <c r="L6" s="99"/>
      <c r="N6" s="97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97"/>
    </row>
    <row r="8" spans="1:14" ht="69" customHeight="1" x14ac:dyDescent="0.2">
      <c r="A8" s="36">
        <v>1</v>
      </c>
      <c r="B8" s="33" t="s">
        <v>65</v>
      </c>
      <c r="C8" s="34">
        <v>32500</v>
      </c>
      <c r="D8" s="34">
        <f>C8</f>
        <v>32500</v>
      </c>
      <c r="E8" s="37" t="s">
        <v>11</v>
      </c>
      <c r="F8" s="35" t="s">
        <v>67</v>
      </c>
      <c r="G8" s="34">
        <f>D8</f>
        <v>32500</v>
      </c>
      <c r="H8" s="35" t="str">
        <f>F8</f>
        <v>บ. เอไอบี แอบเบรชีฟ (ไทยแลนด์) จำกัด</v>
      </c>
      <c r="I8" s="34">
        <f>D8</f>
        <v>32500</v>
      </c>
      <c r="J8" s="38" t="s">
        <v>13</v>
      </c>
      <c r="K8" s="108" t="s">
        <v>66</v>
      </c>
      <c r="L8" s="109"/>
    </row>
  </sheetData>
  <mergeCells count="13">
    <mergeCell ref="N5:N7"/>
    <mergeCell ref="K6:L6"/>
    <mergeCell ref="K8:L8"/>
    <mergeCell ref="A1:J1"/>
    <mergeCell ref="K1:L1"/>
    <mergeCell ref="A2:J2"/>
    <mergeCell ref="A3:K3"/>
    <mergeCell ref="F4:G4"/>
    <mergeCell ref="H4:I4"/>
    <mergeCell ref="K4:L4"/>
    <mergeCell ref="F5:G5"/>
    <mergeCell ref="H5:I5"/>
    <mergeCell ref="K5:L5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Normal="100" workbookViewId="0">
      <selection activeCell="F10" sqref="F10"/>
    </sheetView>
  </sheetViews>
  <sheetFormatPr defaultRowHeight="21.75" x14ac:dyDescent="0.2"/>
  <cols>
    <col min="1" max="1" width="6.75" style="1" customWidth="1"/>
    <col min="2" max="2" width="15.5" style="5" customWidth="1"/>
    <col min="3" max="3" width="14" style="5" customWidth="1"/>
    <col min="4" max="4" width="9.625" style="1" customWidth="1"/>
    <col min="5" max="5" width="9.875" style="5" customWidth="1"/>
    <col min="6" max="6" width="12.125" style="5" customWidth="1"/>
    <col min="7" max="7" width="9.75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75" style="5" customWidth="1"/>
    <col min="13" max="16384" width="9" style="5"/>
  </cols>
  <sheetData>
    <row r="1" spans="1:14" x14ac:dyDescent="0.2">
      <c r="A1" s="100" t="s">
        <v>70</v>
      </c>
      <c r="B1" s="100"/>
      <c r="C1" s="100"/>
      <c r="D1" s="100"/>
      <c r="E1" s="100"/>
      <c r="F1" s="100"/>
      <c r="G1" s="100"/>
      <c r="H1" s="100"/>
      <c r="I1" s="100"/>
      <c r="J1" s="100"/>
      <c r="K1" s="100" t="s">
        <v>10</v>
      </c>
      <c r="L1" s="100"/>
    </row>
    <row r="2" spans="1:14" x14ac:dyDescent="0.2">
      <c r="A2" s="101" t="s">
        <v>25</v>
      </c>
      <c r="B2" s="101"/>
      <c r="C2" s="101"/>
      <c r="D2" s="101"/>
      <c r="E2" s="101"/>
      <c r="F2" s="101"/>
      <c r="G2" s="101"/>
      <c r="H2" s="101"/>
      <c r="I2" s="101"/>
      <c r="J2" s="101"/>
      <c r="K2" s="4"/>
    </row>
    <row r="3" spans="1:14" x14ac:dyDescent="0.2">
      <c r="A3" s="101" t="s">
        <v>69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102" t="s">
        <v>15</v>
      </c>
      <c r="G4" s="103"/>
      <c r="H4" s="102" t="s">
        <v>16</v>
      </c>
      <c r="I4" s="103"/>
      <c r="J4" s="19"/>
      <c r="K4" s="102" t="s">
        <v>22</v>
      </c>
      <c r="L4" s="103"/>
    </row>
    <row r="5" spans="1:14" x14ac:dyDescent="0.2">
      <c r="A5" s="9" t="s">
        <v>0</v>
      </c>
      <c r="B5" s="40" t="s">
        <v>20</v>
      </c>
      <c r="C5" s="10" t="s">
        <v>1</v>
      </c>
      <c r="D5" s="9" t="s">
        <v>12</v>
      </c>
      <c r="E5" s="40" t="s">
        <v>3</v>
      </c>
      <c r="F5" s="104" t="s">
        <v>5</v>
      </c>
      <c r="G5" s="105"/>
      <c r="H5" s="104" t="s">
        <v>17</v>
      </c>
      <c r="I5" s="105"/>
      <c r="J5" s="39" t="s">
        <v>7</v>
      </c>
      <c r="K5" s="106" t="s">
        <v>23</v>
      </c>
      <c r="L5" s="107"/>
      <c r="N5" s="97"/>
    </row>
    <row r="6" spans="1:14" ht="23.25" customHeight="1" x14ac:dyDescent="0.2">
      <c r="A6" s="9"/>
      <c r="B6" s="40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39" t="s">
        <v>8</v>
      </c>
      <c r="K6" s="98" t="s">
        <v>24</v>
      </c>
      <c r="L6" s="99"/>
      <c r="N6" s="97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97"/>
    </row>
    <row r="8" spans="1:14" ht="69" customHeight="1" x14ac:dyDescent="0.2">
      <c r="A8" s="36">
        <v>1</v>
      </c>
      <c r="B8" s="33" t="s">
        <v>71</v>
      </c>
      <c r="C8" s="34">
        <v>9000</v>
      </c>
      <c r="D8" s="34">
        <f>C8</f>
        <v>9000</v>
      </c>
      <c r="E8" s="35" t="s">
        <v>11</v>
      </c>
      <c r="F8" s="41" t="s">
        <v>27</v>
      </c>
      <c r="G8" s="34">
        <f>D8</f>
        <v>9000</v>
      </c>
      <c r="H8" s="35" t="str">
        <f>F8</f>
        <v>หจก. ตรีอุดม</v>
      </c>
      <c r="I8" s="34">
        <f>D8</f>
        <v>9000</v>
      </c>
      <c r="J8" s="42" t="s">
        <v>13</v>
      </c>
      <c r="K8" s="110" t="s">
        <v>72</v>
      </c>
      <c r="L8" s="111"/>
    </row>
    <row r="9" spans="1:14" ht="65.25" x14ac:dyDescent="0.2">
      <c r="A9" s="36">
        <v>2</v>
      </c>
      <c r="B9" s="43" t="s">
        <v>73</v>
      </c>
      <c r="C9" s="34">
        <v>40600</v>
      </c>
      <c r="D9" s="34">
        <f>C9</f>
        <v>40600</v>
      </c>
      <c r="E9" s="35" t="s">
        <v>11</v>
      </c>
      <c r="F9" s="41" t="s">
        <v>74</v>
      </c>
      <c r="G9" s="34">
        <f>D9</f>
        <v>40600</v>
      </c>
      <c r="H9" s="35" t="str">
        <f>F9</f>
        <v>บ. ยูไนเต็ด ออฟฟิศ ซัพพลายส์ จำกัด</v>
      </c>
      <c r="I9" s="34">
        <f>D9</f>
        <v>40600</v>
      </c>
      <c r="J9" s="42" t="s">
        <v>13</v>
      </c>
      <c r="K9" s="110" t="s">
        <v>75</v>
      </c>
      <c r="L9" s="111"/>
    </row>
    <row r="10" spans="1:14" ht="108.75" x14ac:dyDescent="0.2">
      <c r="A10" s="36">
        <v>3</v>
      </c>
      <c r="B10" s="43" t="s">
        <v>77</v>
      </c>
      <c r="C10" s="34">
        <v>168000</v>
      </c>
      <c r="D10" s="34">
        <f>C10</f>
        <v>168000</v>
      </c>
      <c r="E10" s="35" t="s">
        <v>11</v>
      </c>
      <c r="F10" s="41" t="s">
        <v>78</v>
      </c>
      <c r="G10" s="34">
        <f>D10</f>
        <v>168000</v>
      </c>
      <c r="H10" s="35" t="str">
        <f>F10</f>
        <v xml:space="preserve">บ. เมนไลน์ โซลูชั่นส์ จำกัด </v>
      </c>
      <c r="I10" s="34">
        <f>D10</f>
        <v>168000</v>
      </c>
      <c r="J10" s="42" t="s">
        <v>13</v>
      </c>
      <c r="K10" s="110" t="s">
        <v>76</v>
      </c>
      <c r="L10" s="111"/>
    </row>
  </sheetData>
  <mergeCells count="15">
    <mergeCell ref="N5:N7"/>
    <mergeCell ref="K6:L6"/>
    <mergeCell ref="K10:L10"/>
    <mergeCell ref="K9:L9"/>
    <mergeCell ref="K8:L8"/>
    <mergeCell ref="F5:G5"/>
    <mergeCell ref="H5:I5"/>
    <mergeCell ref="K5:L5"/>
    <mergeCell ref="A1:J1"/>
    <mergeCell ref="K1:L1"/>
    <mergeCell ref="A2:J2"/>
    <mergeCell ref="A3:K3"/>
    <mergeCell ref="F4:G4"/>
    <mergeCell ref="H4:I4"/>
    <mergeCell ref="K4:L4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16" zoomScaleNormal="100" workbookViewId="0">
      <selection activeCell="F17" sqref="F17"/>
    </sheetView>
  </sheetViews>
  <sheetFormatPr defaultRowHeight="21.75" x14ac:dyDescent="0.2"/>
  <cols>
    <col min="1" max="1" width="6.75" style="1" customWidth="1"/>
    <col min="2" max="2" width="15.5" style="5" customWidth="1"/>
    <col min="3" max="3" width="14" style="5" customWidth="1"/>
    <col min="4" max="4" width="9.625" style="1" customWidth="1"/>
    <col min="5" max="5" width="9.875" style="5" customWidth="1"/>
    <col min="6" max="6" width="12.125" style="5" customWidth="1"/>
    <col min="7" max="7" width="9.75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75" style="5" customWidth="1"/>
    <col min="13" max="16384" width="9" style="5"/>
  </cols>
  <sheetData>
    <row r="1" spans="1:14" x14ac:dyDescent="0.2">
      <c r="A1" s="100" t="s">
        <v>115</v>
      </c>
      <c r="B1" s="100"/>
      <c r="C1" s="100"/>
      <c r="D1" s="100"/>
      <c r="E1" s="100"/>
      <c r="F1" s="100"/>
      <c r="G1" s="100"/>
      <c r="H1" s="100"/>
      <c r="I1" s="100"/>
      <c r="J1" s="100"/>
      <c r="K1" s="100" t="s">
        <v>10</v>
      </c>
      <c r="L1" s="100"/>
    </row>
    <row r="2" spans="1:14" x14ac:dyDescent="0.2">
      <c r="A2" s="101" t="s">
        <v>25</v>
      </c>
      <c r="B2" s="101"/>
      <c r="C2" s="101"/>
      <c r="D2" s="101"/>
      <c r="E2" s="101"/>
      <c r="F2" s="101"/>
      <c r="G2" s="101"/>
      <c r="H2" s="101"/>
      <c r="I2" s="101"/>
      <c r="J2" s="101"/>
      <c r="K2" s="4"/>
    </row>
    <row r="3" spans="1:14" x14ac:dyDescent="0.2">
      <c r="A3" s="101" t="s">
        <v>79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102" t="s">
        <v>15</v>
      </c>
      <c r="G4" s="103"/>
      <c r="H4" s="102" t="s">
        <v>16</v>
      </c>
      <c r="I4" s="103"/>
      <c r="J4" s="19"/>
      <c r="K4" s="102" t="s">
        <v>22</v>
      </c>
      <c r="L4" s="103"/>
    </row>
    <row r="5" spans="1:14" x14ac:dyDescent="0.2">
      <c r="A5" s="9" t="s">
        <v>0</v>
      </c>
      <c r="B5" s="46" t="s">
        <v>20</v>
      </c>
      <c r="C5" s="10" t="s">
        <v>1</v>
      </c>
      <c r="D5" s="9" t="s">
        <v>12</v>
      </c>
      <c r="E5" s="46" t="s">
        <v>3</v>
      </c>
      <c r="F5" s="104" t="s">
        <v>5</v>
      </c>
      <c r="G5" s="105"/>
      <c r="H5" s="104" t="s">
        <v>17</v>
      </c>
      <c r="I5" s="105"/>
      <c r="J5" s="45" t="s">
        <v>7</v>
      </c>
      <c r="K5" s="106" t="s">
        <v>23</v>
      </c>
      <c r="L5" s="107"/>
      <c r="N5" s="97"/>
    </row>
    <row r="6" spans="1:14" ht="23.25" customHeight="1" x14ac:dyDescent="0.2">
      <c r="A6" s="9"/>
      <c r="B6" s="46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45" t="s">
        <v>8</v>
      </c>
      <c r="K6" s="98" t="s">
        <v>24</v>
      </c>
      <c r="L6" s="99"/>
      <c r="N6" s="97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97"/>
    </row>
    <row r="8" spans="1:14" ht="111.75" customHeight="1" x14ac:dyDescent="0.2">
      <c r="A8" s="36">
        <v>1</v>
      </c>
      <c r="B8" s="47" t="s">
        <v>98</v>
      </c>
      <c r="C8" s="48">
        <v>9600</v>
      </c>
      <c r="D8" s="48">
        <f t="shared" ref="D8" si="0">C8</f>
        <v>9600</v>
      </c>
      <c r="E8" s="49" t="s">
        <v>11</v>
      </c>
      <c r="F8" s="49" t="s">
        <v>109</v>
      </c>
      <c r="G8" s="48">
        <f t="shared" ref="G8" si="1">D8</f>
        <v>9600</v>
      </c>
      <c r="H8" s="49" t="str">
        <f t="shared" ref="H8" si="2">F8</f>
        <v>บ. สแตค คอนซัลติ้ง จำกัด</v>
      </c>
      <c r="I8" s="48">
        <f t="shared" ref="I8" si="3">D8</f>
        <v>9600</v>
      </c>
      <c r="J8" s="50" t="s">
        <v>13</v>
      </c>
      <c r="K8" s="112" t="s">
        <v>99</v>
      </c>
      <c r="L8" s="113"/>
      <c r="N8" s="44"/>
    </row>
    <row r="9" spans="1:14" ht="69" customHeight="1" x14ac:dyDescent="0.2">
      <c r="A9" s="36">
        <v>2</v>
      </c>
      <c r="B9" s="21" t="s">
        <v>83</v>
      </c>
      <c r="C9" s="48">
        <v>77500</v>
      </c>
      <c r="D9" s="48">
        <f t="shared" ref="D9:D14" si="4">C9</f>
        <v>77500</v>
      </c>
      <c r="E9" s="49" t="s">
        <v>11</v>
      </c>
      <c r="F9" s="49" t="s">
        <v>85</v>
      </c>
      <c r="G9" s="48">
        <f>D9</f>
        <v>77500</v>
      </c>
      <c r="H9" s="49" t="str">
        <f>F9</f>
        <v>บ. จินดาสุขคอมเมอร์เชียล (1980) จำกัด</v>
      </c>
      <c r="I9" s="48">
        <f>D9</f>
        <v>77500</v>
      </c>
      <c r="J9" s="50" t="s">
        <v>13</v>
      </c>
      <c r="K9" s="112" t="s">
        <v>84</v>
      </c>
      <c r="L9" s="113"/>
    </row>
    <row r="10" spans="1:14" ht="65.25" x14ac:dyDescent="0.2">
      <c r="A10" s="36">
        <v>3</v>
      </c>
      <c r="B10" s="51" t="s">
        <v>80</v>
      </c>
      <c r="C10" s="48">
        <v>96900</v>
      </c>
      <c r="D10" s="48">
        <f t="shared" si="4"/>
        <v>96900</v>
      </c>
      <c r="E10" s="49" t="s">
        <v>11</v>
      </c>
      <c r="F10" s="49" t="s">
        <v>81</v>
      </c>
      <c r="G10" s="48">
        <f>D10</f>
        <v>96900</v>
      </c>
      <c r="H10" s="49" t="str">
        <f>F10</f>
        <v>บ.บิ๊ก คิว. จำกัด</v>
      </c>
      <c r="I10" s="48">
        <f>D10</f>
        <v>96900</v>
      </c>
      <c r="J10" s="50" t="s">
        <v>13</v>
      </c>
      <c r="K10" s="112" t="s">
        <v>82</v>
      </c>
      <c r="L10" s="113"/>
    </row>
    <row r="11" spans="1:14" ht="69" customHeight="1" x14ac:dyDescent="0.2">
      <c r="A11" s="36">
        <v>4</v>
      </c>
      <c r="B11" s="47" t="s">
        <v>86</v>
      </c>
      <c r="C11" s="48">
        <v>12000</v>
      </c>
      <c r="D11" s="48">
        <f t="shared" si="4"/>
        <v>12000</v>
      </c>
      <c r="E11" s="49" t="s">
        <v>11</v>
      </c>
      <c r="F11" s="49" t="s">
        <v>87</v>
      </c>
      <c r="G11" s="48">
        <f>D11</f>
        <v>12000</v>
      </c>
      <c r="H11" s="49" t="str">
        <f>F11</f>
        <v>บ. ยูเอชเอ็ม จำกัด</v>
      </c>
      <c r="I11" s="48">
        <f>D11</f>
        <v>12000</v>
      </c>
      <c r="J11" s="50" t="s">
        <v>13</v>
      </c>
      <c r="K11" s="112" t="s">
        <v>88</v>
      </c>
      <c r="L11" s="113"/>
    </row>
    <row r="12" spans="1:14" ht="109.5" customHeight="1" x14ac:dyDescent="0.2">
      <c r="A12" s="36">
        <v>5</v>
      </c>
      <c r="B12" s="21" t="s">
        <v>89</v>
      </c>
      <c r="C12" s="48">
        <v>30000</v>
      </c>
      <c r="D12" s="48">
        <f t="shared" si="4"/>
        <v>30000</v>
      </c>
      <c r="E12" s="49" t="s">
        <v>11</v>
      </c>
      <c r="F12" s="49" t="s">
        <v>110</v>
      </c>
      <c r="G12" s="48">
        <f>D12</f>
        <v>30000</v>
      </c>
      <c r="H12" s="49" t="str">
        <f>F12</f>
        <v xml:space="preserve">หจก. โกแม็กซ์ เอ็นจิเนียริ่ง </v>
      </c>
      <c r="I12" s="48">
        <f>D12</f>
        <v>30000</v>
      </c>
      <c r="J12" s="50" t="s">
        <v>13</v>
      </c>
      <c r="K12" s="112" t="s">
        <v>90</v>
      </c>
      <c r="L12" s="113"/>
    </row>
    <row r="13" spans="1:14" ht="87" x14ac:dyDescent="0.2">
      <c r="A13" s="36">
        <v>6</v>
      </c>
      <c r="B13" s="21" t="s">
        <v>91</v>
      </c>
      <c r="C13" s="48">
        <v>99750</v>
      </c>
      <c r="D13" s="48">
        <f t="shared" si="4"/>
        <v>99750</v>
      </c>
      <c r="E13" s="49" t="s">
        <v>11</v>
      </c>
      <c r="F13" s="49" t="s">
        <v>106</v>
      </c>
      <c r="G13" s="48">
        <f>D13</f>
        <v>99750</v>
      </c>
      <c r="H13" s="49" t="str">
        <f>F13</f>
        <v>บ. เอสวีอาร์ เอ็นจิเนียริ่ง แอนด์ซัพพลาย จำกัด</v>
      </c>
      <c r="I13" s="48">
        <f>D13</f>
        <v>99750</v>
      </c>
      <c r="J13" s="50" t="s">
        <v>13</v>
      </c>
      <c r="K13" s="112" t="s">
        <v>102</v>
      </c>
      <c r="L13" s="113"/>
    </row>
    <row r="14" spans="1:14" ht="88.5" customHeight="1" x14ac:dyDescent="0.2">
      <c r="A14" s="36">
        <v>7</v>
      </c>
      <c r="B14" s="21" t="s">
        <v>92</v>
      </c>
      <c r="C14" s="48">
        <v>99750</v>
      </c>
      <c r="D14" s="48">
        <f t="shared" si="4"/>
        <v>99750</v>
      </c>
      <c r="E14" s="49" t="s">
        <v>11</v>
      </c>
      <c r="F14" s="49" t="s">
        <v>106</v>
      </c>
      <c r="G14" s="48">
        <f t="shared" ref="G14:G17" si="5">D14</f>
        <v>99750</v>
      </c>
      <c r="H14" s="49" t="str">
        <f t="shared" ref="H14:H17" si="6">F14</f>
        <v>บ. เอสวีอาร์ เอ็นจิเนียริ่ง แอนด์ซัพพลาย จำกัด</v>
      </c>
      <c r="I14" s="48">
        <f t="shared" ref="I14:I17" si="7">D14</f>
        <v>99750</v>
      </c>
      <c r="J14" s="50" t="s">
        <v>13</v>
      </c>
      <c r="K14" s="112" t="s">
        <v>103</v>
      </c>
      <c r="L14" s="113"/>
    </row>
    <row r="15" spans="1:14" ht="87" x14ac:dyDescent="0.2">
      <c r="A15" s="36">
        <v>8</v>
      </c>
      <c r="B15" s="21" t="s">
        <v>93</v>
      </c>
      <c r="C15" s="48">
        <v>19750</v>
      </c>
      <c r="D15" s="48">
        <f t="shared" ref="D15:D19" si="8">C15</f>
        <v>19750</v>
      </c>
      <c r="E15" s="49" t="s">
        <v>11</v>
      </c>
      <c r="F15" s="49" t="s">
        <v>106</v>
      </c>
      <c r="G15" s="48">
        <f t="shared" si="5"/>
        <v>19750</v>
      </c>
      <c r="H15" s="49" t="str">
        <f t="shared" si="6"/>
        <v>บ. เอสวีอาร์ เอ็นจิเนียริ่ง แอนด์ซัพพลาย จำกัด</v>
      </c>
      <c r="I15" s="48">
        <f t="shared" si="7"/>
        <v>19750</v>
      </c>
      <c r="J15" s="50" t="s">
        <v>13</v>
      </c>
      <c r="K15" s="112" t="s">
        <v>104</v>
      </c>
      <c r="L15" s="113"/>
    </row>
    <row r="16" spans="1:14" ht="87" x14ac:dyDescent="0.2">
      <c r="A16" s="36">
        <v>9</v>
      </c>
      <c r="B16" s="52" t="s">
        <v>94</v>
      </c>
      <c r="C16" s="48">
        <v>19750</v>
      </c>
      <c r="D16" s="48">
        <f t="shared" si="8"/>
        <v>19750</v>
      </c>
      <c r="E16" s="49" t="s">
        <v>11</v>
      </c>
      <c r="F16" s="49" t="s">
        <v>106</v>
      </c>
      <c r="G16" s="48">
        <f t="shared" si="5"/>
        <v>19750</v>
      </c>
      <c r="H16" s="49" t="str">
        <f t="shared" si="6"/>
        <v>บ. เอสวีอาร์ เอ็นจิเนียริ่ง แอนด์ซัพพลาย จำกัด</v>
      </c>
      <c r="I16" s="48">
        <f t="shared" si="7"/>
        <v>19750</v>
      </c>
      <c r="J16" s="50" t="s">
        <v>13</v>
      </c>
      <c r="K16" s="112" t="s">
        <v>105</v>
      </c>
      <c r="L16" s="113"/>
    </row>
    <row r="17" spans="1:12" ht="87" x14ac:dyDescent="0.2">
      <c r="A17" s="36">
        <v>10</v>
      </c>
      <c r="B17" s="47" t="s">
        <v>95</v>
      </c>
      <c r="C17" s="48">
        <v>69380</v>
      </c>
      <c r="D17" s="48">
        <f t="shared" si="8"/>
        <v>69380</v>
      </c>
      <c r="E17" s="49" t="s">
        <v>11</v>
      </c>
      <c r="F17" s="53" t="s">
        <v>108</v>
      </c>
      <c r="G17" s="48">
        <f t="shared" si="5"/>
        <v>69380</v>
      </c>
      <c r="H17" s="49" t="str">
        <f t="shared" si="6"/>
        <v>บ.แอคเดอร์ จำกัด</v>
      </c>
      <c r="I17" s="48">
        <f t="shared" si="7"/>
        <v>69380</v>
      </c>
      <c r="J17" s="50" t="s">
        <v>13</v>
      </c>
      <c r="K17" s="112" t="s">
        <v>107</v>
      </c>
      <c r="L17" s="113"/>
    </row>
    <row r="18" spans="1:12" ht="65.25" x14ac:dyDescent="0.2">
      <c r="A18" s="36">
        <v>11</v>
      </c>
      <c r="B18" s="47" t="s">
        <v>100</v>
      </c>
      <c r="C18" s="48">
        <v>42650</v>
      </c>
      <c r="D18" s="48">
        <f t="shared" si="8"/>
        <v>42650</v>
      </c>
      <c r="E18" s="49" t="s">
        <v>11</v>
      </c>
      <c r="F18" s="49" t="s">
        <v>74</v>
      </c>
      <c r="G18" s="48">
        <f t="shared" ref="G18" si="9">D18</f>
        <v>42650</v>
      </c>
      <c r="H18" s="49" t="str">
        <f t="shared" ref="H18" si="10">F18</f>
        <v>บ. ยูไนเต็ด ออฟฟิศ ซัพพลายส์ จำกัด</v>
      </c>
      <c r="I18" s="48">
        <f t="shared" ref="I18" si="11">D18</f>
        <v>42650</v>
      </c>
      <c r="J18" s="50" t="s">
        <v>13</v>
      </c>
      <c r="K18" s="112" t="s">
        <v>101</v>
      </c>
      <c r="L18" s="113"/>
    </row>
    <row r="19" spans="1:12" ht="65.25" x14ac:dyDescent="0.2">
      <c r="A19" s="36">
        <v>12</v>
      </c>
      <c r="B19" s="47" t="s">
        <v>96</v>
      </c>
      <c r="C19" s="48">
        <v>30000</v>
      </c>
      <c r="D19" s="48">
        <f t="shared" si="8"/>
        <v>30000</v>
      </c>
      <c r="E19" s="49" t="s">
        <v>11</v>
      </c>
      <c r="F19" s="49" t="s">
        <v>113</v>
      </c>
      <c r="G19" s="48">
        <f t="shared" ref="G19:G20" si="12">D19</f>
        <v>30000</v>
      </c>
      <c r="H19" s="49" t="str">
        <f t="shared" ref="H19:H20" si="13">F19</f>
        <v>บ. ออโรร่า ออสเตรลิส จำกัด</v>
      </c>
      <c r="I19" s="48">
        <f t="shared" ref="I19:I20" si="14">D19</f>
        <v>30000</v>
      </c>
      <c r="J19" s="50" t="s">
        <v>13</v>
      </c>
      <c r="K19" s="112" t="s">
        <v>114</v>
      </c>
      <c r="L19" s="113"/>
    </row>
    <row r="20" spans="1:12" ht="65.25" x14ac:dyDescent="0.2">
      <c r="A20" s="36">
        <v>13</v>
      </c>
      <c r="B20" s="47" t="s">
        <v>97</v>
      </c>
      <c r="C20" s="48">
        <v>28995</v>
      </c>
      <c r="D20" s="48">
        <f>C20</f>
        <v>28995</v>
      </c>
      <c r="E20" s="49" t="s">
        <v>11</v>
      </c>
      <c r="F20" s="49" t="s">
        <v>112</v>
      </c>
      <c r="G20" s="48">
        <f t="shared" si="12"/>
        <v>28995</v>
      </c>
      <c r="H20" s="49" t="str">
        <f t="shared" si="13"/>
        <v>หจก. ธารา เอ็นจิเนียริ่ง</v>
      </c>
      <c r="I20" s="48">
        <f t="shared" si="14"/>
        <v>28995</v>
      </c>
      <c r="J20" s="50" t="s">
        <v>13</v>
      </c>
      <c r="K20" s="112" t="s">
        <v>111</v>
      </c>
      <c r="L20" s="113"/>
    </row>
  </sheetData>
  <mergeCells count="25">
    <mergeCell ref="F5:G5"/>
    <mergeCell ref="H5:I5"/>
    <mergeCell ref="K5:L5"/>
    <mergeCell ref="A1:J1"/>
    <mergeCell ref="K1:L1"/>
    <mergeCell ref="A2:J2"/>
    <mergeCell ref="A3:K3"/>
    <mergeCell ref="F4:G4"/>
    <mergeCell ref="H4:I4"/>
    <mergeCell ref="K4:L4"/>
    <mergeCell ref="N5:N7"/>
    <mergeCell ref="K6:L6"/>
    <mergeCell ref="K11:L11"/>
    <mergeCell ref="K12:L12"/>
    <mergeCell ref="K13:L13"/>
    <mergeCell ref="K10:L10"/>
    <mergeCell ref="K9:L9"/>
    <mergeCell ref="K8:L8"/>
    <mergeCell ref="K14:L14"/>
    <mergeCell ref="K15:L15"/>
    <mergeCell ref="K18:L18"/>
    <mergeCell ref="K19:L19"/>
    <mergeCell ref="K20:L20"/>
    <mergeCell ref="K16:L16"/>
    <mergeCell ref="K17:L17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Normal="100" workbookViewId="0">
      <selection activeCell="E9" sqref="E9"/>
    </sheetView>
  </sheetViews>
  <sheetFormatPr defaultRowHeight="21.75" x14ac:dyDescent="0.2"/>
  <cols>
    <col min="1" max="1" width="6.75" style="1" customWidth="1"/>
    <col min="2" max="2" width="15.5" style="5" customWidth="1"/>
    <col min="3" max="3" width="13.75" style="5" customWidth="1"/>
    <col min="4" max="4" width="10.5" style="1" customWidth="1"/>
    <col min="5" max="5" width="9.875" style="5" customWidth="1"/>
    <col min="6" max="6" width="11.25" style="5" customWidth="1"/>
    <col min="7" max="7" width="11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375" style="5" customWidth="1"/>
    <col min="13" max="16384" width="9" style="5"/>
  </cols>
  <sheetData>
    <row r="1" spans="1:14" x14ac:dyDescent="0.2">
      <c r="A1" s="100" t="s">
        <v>132</v>
      </c>
      <c r="B1" s="100"/>
      <c r="C1" s="100"/>
      <c r="D1" s="100"/>
      <c r="E1" s="100"/>
      <c r="F1" s="100"/>
      <c r="G1" s="100"/>
      <c r="H1" s="100"/>
      <c r="I1" s="100"/>
      <c r="J1" s="100"/>
      <c r="K1" s="100" t="s">
        <v>10</v>
      </c>
      <c r="L1" s="100"/>
    </row>
    <row r="2" spans="1:14" x14ac:dyDescent="0.2">
      <c r="A2" s="101" t="s">
        <v>25</v>
      </c>
      <c r="B2" s="101"/>
      <c r="C2" s="101"/>
      <c r="D2" s="101"/>
      <c r="E2" s="101"/>
      <c r="F2" s="101"/>
      <c r="G2" s="101"/>
      <c r="H2" s="101"/>
      <c r="I2" s="101"/>
      <c r="J2" s="101"/>
      <c r="K2" s="4"/>
    </row>
    <row r="3" spans="1:14" x14ac:dyDescent="0.2">
      <c r="A3" s="101" t="s">
        <v>116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102" t="s">
        <v>15</v>
      </c>
      <c r="G4" s="103"/>
      <c r="H4" s="102" t="s">
        <v>16</v>
      </c>
      <c r="I4" s="103"/>
      <c r="J4" s="19"/>
      <c r="K4" s="102" t="s">
        <v>22</v>
      </c>
      <c r="L4" s="103"/>
    </row>
    <row r="5" spans="1:14" x14ac:dyDescent="0.2">
      <c r="A5" s="9" t="s">
        <v>0</v>
      </c>
      <c r="B5" s="56" t="s">
        <v>20</v>
      </c>
      <c r="C5" s="10" t="s">
        <v>1</v>
      </c>
      <c r="D5" s="9" t="s">
        <v>12</v>
      </c>
      <c r="E5" s="56" t="s">
        <v>3</v>
      </c>
      <c r="F5" s="104" t="s">
        <v>5</v>
      </c>
      <c r="G5" s="105"/>
      <c r="H5" s="104" t="s">
        <v>17</v>
      </c>
      <c r="I5" s="105"/>
      <c r="J5" s="55" t="s">
        <v>7</v>
      </c>
      <c r="K5" s="106" t="s">
        <v>23</v>
      </c>
      <c r="L5" s="107"/>
      <c r="N5" s="97"/>
    </row>
    <row r="6" spans="1:14" ht="23.25" customHeight="1" x14ac:dyDescent="0.2">
      <c r="A6" s="9"/>
      <c r="B6" s="56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55" t="s">
        <v>8</v>
      </c>
      <c r="K6" s="98" t="s">
        <v>24</v>
      </c>
      <c r="L6" s="99"/>
      <c r="N6" s="97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97"/>
    </row>
    <row r="8" spans="1:14" ht="154.5" customHeight="1" x14ac:dyDescent="0.2">
      <c r="A8" s="36">
        <v>1</v>
      </c>
      <c r="B8" s="47" t="s">
        <v>117</v>
      </c>
      <c r="C8" s="48">
        <v>3500000</v>
      </c>
      <c r="D8" s="48">
        <v>3490000</v>
      </c>
      <c r="E8" s="49" t="s">
        <v>136</v>
      </c>
      <c r="F8" s="49" t="s">
        <v>119</v>
      </c>
      <c r="G8" s="48">
        <f t="shared" ref="G8" si="0">D8</f>
        <v>3490000</v>
      </c>
      <c r="H8" s="49" t="str">
        <f t="shared" ref="H8" si="1">F8</f>
        <v>บ. เอสวีอาร์ เอ็นจิเนียริ่งแอนด์ซัพพลาย จำกัด</v>
      </c>
      <c r="I8" s="57">
        <f>D8</f>
        <v>3490000</v>
      </c>
      <c r="J8" s="50" t="s">
        <v>13</v>
      </c>
      <c r="K8" s="112" t="s">
        <v>118</v>
      </c>
      <c r="L8" s="113"/>
      <c r="N8" s="54"/>
    </row>
  </sheetData>
  <mergeCells count="13">
    <mergeCell ref="N5:N7"/>
    <mergeCell ref="K6:L6"/>
    <mergeCell ref="K8:L8"/>
    <mergeCell ref="A1:J1"/>
    <mergeCell ref="K1:L1"/>
    <mergeCell ref="A2:J2"/>
    <mergeCell ref="A3:K3"/>
    <mergeCell ref="F4:G4"/>
    <mergeCell ref="H4:I4"/>
    <mergeCell ref="K4:L4"/>
    <mergeCell ref="F5:G5"/>
    <mergeCell ref="H5:I5"/>
    <mergeCell ref="K5:L5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Normal="100" zoomScalePageLayoutView="80" workbookViewId="0">
      <selection activeCell="F8" sqref="F8"/>
    </sheetView>
  </sheetViews>
  <sheetFormatPr defaultRowHeight="18.75" x14ac:dyDescent="0.2"/>
  <cols>
    <col min="1" max="1" width="6.125" style="85" customWidth="1"/>
    <col min="2" max="2" width="16.25" style="58" customWidth="1"/>
    <col min="3" max="3" width="12.625" style="58" customWidth="1"/>
    <col min="4" max="4" width="12.625" style="85" customWidth="1"/>
    <col min="5" max="5" width="11.625" style="58" customWidth="1"/>
    <col min="6" max="6" width="12.125" style="58" customWidth="1"/>
    <col min="7" max="7" width="11.625" style="85" customWidth="1"/>
    <col min="8" max="8" width="10.875" style="58" customWidth="1"/>
    <col min="9" max="9" width="11.625" style="58" customWidth="1"/>
    <col min="10" max="10" width="11" style="58" customWidth="1"/>
    <col min="11" max="11" width="9" style="58"/>
    <col min="12" max="12" width="10.125" style="58" customWidth="1"/>
    <col min="13" max="16384" width="9" style="58"/>
  </cols>
  <sheetData>
    <row r="1" spans="1:14" x14ac:dyDescent="0.2">
      <c r="A1" s="121" t="s">
        <v>131</v>
      </c>
      <c r="B1" s="121"/>
      <c r="C1" s="121"/>
      <c r="D1" s="121"/>
      <c r="E1" s="121"/>
      <c r="F1" s="121"/>
      <c r="G1" s="121"/>
      <c r="H1" s="121"/>
      <c r="I1" s="121"/>
      <c r="J1" s="121"/>
      <c r="K1" s="121" t="s">
        <v>10</v>
      </c>
      <c r="L1" s="121"/>
    </row>
    <row r="2" spans="1:14" x14ac:dyDescent="0.2">
      <c r="A2" s="122" t="s">
        <v>25</v>
      </c>
      <c r="B2" s="122"/>
      <c r="C2" s="122"/>
      <c r="D2" s="122"/>
      <c r="E2" s="122"/>
      <c r="F2" s="122"/>
      <c r="G2" s="122"/>
      <c r="H2" s="122"/>
      <c r="I2" s="122"/>
      <c r="J2" s="122"/>
      <c r="K2" s="59"/>
    </row>
    <row r="3" spans="1:14" x14ac:dyDescent="0.2">
      <c r="A3" s="122" t="s">
        <v>130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4" ht="21.75" customHeight="1" x14ac:dyDescent="0.2">
      <c r="A4" s="60" t="s">
        <v>9</v>
      </c>
      <c r="B4" s="61" t="s">
        <v>9</v>
      </c>
      <c r="C4" s="62"/>
      <c r="D4" s="60"/>
      <c r="E4" s="61"/>
      <c r="F4" s="123" t="s">
        <v>15</v>
      </c>
      <c r="G4" s="124"/>
      <c r="H4" s="123" t="s">
        <v>16</v>
      </c>
      <c r="I4" s="124"/>
      <c r="J4" s="63"/>
      <c r="K4" s="123" t="s">
        <v>22</v>
      </c>
      <c r="L4" s="124"/>
    </row>
    <row r="5" spans="1:14" x14ac:dyDescent="0.2">
      <c r="A5" s="64" t="s">
        <v>0</v>
      </c>
      <c r="B5" s="65" t="s">
        <v>20</v>
      </c>
      <c r="C5" s="66" t="s">
        <v>1</v>
      </c>
      <c r="D5" s="64" t="s">
        <v>12</v>
      </c>
      <c r="E5" s="65" t="s">
        <v>3</v>
      </c>
      <c r="F5" s="116" t="s">
        <v>5</v>
      </c>
      <c r="G5" s="117"/>
      <c r="H5" s="116" t="s">
        <v>17</v>
      </c>
      <c r="I5" s="117"/>
      <c r="J5" s="67" t="s">
        <v>7</v>
      </c>
      <c r="K5" s="118" t="s">
        <v>23</v>
      </c>
      <c r="L5" s="119"/>
      <c r="N5" s="120"/>
    </row>
    <row r="6" spans="1:14" ht="23.25" customHeight="1" x14ac:dyDescent="0.2">
      <c r="A6" s="64"/>
      <c r="B6" s="65" t="s">
        <v>21</v>
      </c>
      <c r="C6" s="66" t="s">
        <v>2</v>
      </c>
      <c r="D6" s="64"/>
      <c r="E6" s="70"/>
      <c r="F6" s="71" t="s">
        <v>4</v>
      </c>
      <c r="G6" s="72" t="s">
        <v>5</v>
      </c>
      <c r="H6" s="71" t="s">
        <v>14</v>
      </c>
      <c r="I6" s="72" t="s">
        <v>18</v>
      </c>
      <c r="J6" s="67" t="s">
        <v>8</v>
      </c>
      <c r="K6" s="118" t="s">
        <v>133</v>
      </c>
      <c r="L6" s="119"/>
      <c r="N6" s="120"/>
    </row>
    <row r="7" spans="1:14" ht="21.75" customHeight="1" x14ac:dyDescent="0.2">
      <c r="A7" s="73"/>
      <c r="B7" s="74"/>
      <c r="C7" s="75"/>
      <c r="D7" s="73"/>
      <c r="E7" s="74"/>
      <c r="F7" s="75"/>
      <c r="G7" s="76" t="s">
        <v>6</v>
      </c>
      <c r="H7" s="73" t="s">
        <v>8</v>
      </c>
      <c r="I7" s="76" t="s">
        <v>19</v>
      </c>
      <c r="J7" s="77"/>
      <c r="K7" s="77"/>
      <c r="L7" s="74"/>
      <c r="N7" s="120"/>
    </row>
    <row r="8" spans="1:14" ht="69" customHeight="1" x14ac:dyDescent="0.2">
      <c r="A8" s="78">
        <v>1</v>
      </c>
      <c r="B8" s="79" t="s">
        <v>135</v>
      </c>
      <c r="C8" s="80">
        <v>144000</v>
      </c>
      <c r="D8" s="80">
        <f t="shared" ref="D8:D12" si="0">C8</f>
        <v>144000</v>
      </c>
      <c r="E8" s="81" t="s">
        <v>11</v>
      </c>
      <c r="F8" s="81" t="s">
        <v>85</v>
      </c>
      <c r="G8" s="80">
        <f>D8</f>
        <v>144000</v>
      </c>
      <c r="H8" s="81" t="str">
        <f>F8</f>
        <v>บ. จินดาสุขคอมเมอร์เชียล (1980) จำกัด</v>
      </c>
      <c r="I8" s="80">
        <f>D8</f>
        <v>144000</v>
      </c>
      <c r="J8" s="82" t="s">
        <v>13</v>
      </c>
      <c r="K8" s="114" t="s">
        <v>120</v>
      </c>
      <c r="L8" s="115"/>
    </row>
    <row r="9" spans="1:14" ht="93.75" x14ac:dyDescent="0.2">
      <c r="A9" s="78">
        <v>2</v>
      </c>
      <c r="B9" s="83" t="s">
        <v>121</v>
      </c>
      <c r="C9" s="80">
        <v>20250</v>
      </c>
      <c r="D9" s="80">
        <f t="shared" si="0"/>
        <v>20250</v>
      </c>
      <c r="E9" s="81" t="s">
        <v>11</v>
      </c>
      <c r="F9" s="81" t="s">
        <v>122</v>
      </c>
      <c r="G9" s="80">
        <f>D9</f>
        <v>20250</v>
      </c>
      <c r="H9" s="81" t="str">
        <f>F9</f>
        <v>บ. บีเอสไอ กรุ๊ป (ประเทศไทย) จำกัด</v>
      </c>
      <c r="I9" s="80">
        <f>D9</f>
        <v>20250</v>
      </c>
      <c r="J9" s="82" t="s">
        <v>13</v>
      </c>
      <c r="K9" s="114" t="s">
        <v>123</v>
      </c>
      <c r="L9" s="115"/>
    </row>
    <row r="10" spans="1:14" ht="90.75" customHeight="1" x14ac:dyDescent="0.2">
      <c r="A10" s="78">
        <v>3</v>
      </c>
      <c r="B10" s="84" t="s">
        <v>134</v>
      </c>
      <c r="C10" s="80">
        <v>50000</v>
      </c>
      <c r="D10" s="80">
        <f t="shared" si="0"/>
        <v>50000</v>
      </c>
      <c r="E10" s="81" t="s">
        <v>11</v>
      </c>
      <c r="F10" s="81" t="s">
        <v>85</v>
      </c>
      <c r="G10" s="80">
        <f>D10</f>
        <v>50000</v>
      </c>
      <c r="H10" s="81" t="str">
        <f>F10</f>
        <v>บ. จินดาสุขคอมเมอร์เชียล (1980) จำกัด</v>
      </c>
      <c r="I10" s="80">
        <f>D10</f>
        <v>50000</v>
      </c>
      <c r="J10" s="82" t="s">
        <v>13</v>
      </c>
      <c r="K10" s="114" t="s">
        <v>124</v>
      </c>
      <c r="L10" s="115"/>
    </row>
    <row r="11" spans="1:14" ht="70.5" customHeight="1" x14ac:dyDescent="0.2">
      <c r="A11" s="78">
        <v>4</v>
      </c>
      <c r="B11" s="84" t="s">
        <v>125</v>
      </c>
      <c r="C11" s="80">
        <v>36350</v>
      </c>
      <c r="D11" s="80">
        <f t="shared" si="0"/>
        <v>36350</v>
      </c>
      <c r="E11" s="81" t="s">
        <v>11</v>
      </c>
      <c r="F11" s="81" t="s">
        <v>74</v>
      </c>
      <c r="G11" s="80">
        <f>D11</f>
        <v>36350</v>
      </c>
      <c r="H11" s="81" t="str">
        <f>F11</f>
        <v>บ. ยูไนเต็ด ออฟฟิศ ซัพพลายส์ จำกัด</v>
      </c>
      <c r="I11" s="80">
        <f>D11</f>
        <v>36350</v>
      </c>
      <c r="J11" s="82" t="s">
        <v>13</v>
      </c>
      <c r="K11" s="114" t="s">
        <v>126</v>
      </c>
      <c r="L11" s="115"/>
    </row>
    <row r="12" spans="1:14" ht="66" customHeight="1" x14ac:dyDescent="0.2">
      <c r="A12" s="78">
        <v>5</v>
      </c>
      <c r="B12" s="79" t="s">
        <v>127</v>
      </c>
      <c r="C12" s="80">
        <v>462616.82</v>
      </c>
      <c r="D12" s="80">
        <f t="shared" si="0"/>
        <v>462616.82</v>
      </c>
      <c r="E12" s="81" t="s">
        <v>11</v>
      </c>
      <c r="F12" s="81" t="s">
        <v>128</v>
      </c>
      <c r="G12" s="80">
        <f>D12</f>
        <v>462616.82</v>
      </c>
      <c r="H12" s="81" t="str">
        <f>F12</f>
        <v>บ. สยามโตชู จำกัด</v>
      </c>
      <c r="I12" s="80">
        <f>D12</f>
        <v>462616.82</v>
      </c>
      <c r="J12" s="82" t="s">
        <v>13</v>
      </c>
      <c r="K12" s="114" t="s">
        <v>129</v>
      </c>
      <c r="L12" s="115"/>
    </row>
  </sheetData>
  <mergeCells count="17">
    <mergeCell ref="A1:J1"/>
    <mergeCell ref="K1:L1"/>
    <mergeCell ref="A2:J2"/>
    <mergeCell ref="A3:K3"/>
    <mergeCell ref="F4:G4"/>
    <mergeCell ref="H4:I4"/>
    <mergeCell ref="K4:L4"/>
    <mergeCell ref="F5:G5"/>
    <mergeCell ref="H5:I5"/>
    <mergeCell ref="K5:L5"/>
    <mergeCell ref="N5:N7"/>
    <mergeCell ref="K6:L6"/>
    <mergeCell ref="K8:L8"/>
    <mergeCell ref="K9:L9"/>
    <mergeCell ref="K10:L10"/>
    <mergeCell ref="K11:L11"/>
    <mergeCell ref="K12:L12"/>
  </mergeCells>
  <printOptions horizontalCentered="1"/>
  <pageMargins left="0.56999999999999995" right="0.57999999999999996" top="0.59" bottom="0.6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opLeftCell="A10" zoomScaleNormal="100" zoomScalePageLayoutView="80" workbookViewId="0">
      <selection activeCell="F8" sqref="F8"/>
    </sheetView>
  </sheetViews>
  <sheetFormatPr defaultRowHeight="18.75" x14ac:dyDescent="0.2"/>
  <cols>
    <col min="1" max="1" width="6.125" style="85" customWidth="1"/>
    <col min="2" max="2" width="16.25" style="58" customWidth="1"/>
    <col min="3" max="3" width="12.625" style="58" customWidth="1"/>
    <col min="4" max="4" width="12.625" style="85" customWidth="1"/>
    <col min="5" max="5" width="11.625" style="58" customWidth="1"/>
    <col min="6" max="6" width="12.125" style="58" customWidth="1"/>
    <col min="7" max="7" width="11.625" style="85" customWidth="1"/>
    <col min="8" max="8" width="10.875" style="58" customWidth="1"/>
    <col min="9" max="9" width="11.625" style="58" customWidth="1"/>
    <col min="10" max="10" width="11" style="58" customWidth="1"/>
    <col min="11" max="11" width="9" style="58"/>
    <col min="12" max="12" width="10.125" style="58" customWidth="1"/>
    <col min="13" max="16384" width="9" style="58"/>
  </cols>
  <sheetData>
    <row r="1" spans="1:14" x14ac:dyDescent="0.2">
      <c r="A1" s="121" t="s">
        <v>147</v>
      </c>
      <c r="B1" s="121"/>
      <c r="C1" s="121"/>
      <c r="D1" s="121"/>
      <c r="E1" s="121"/>
      <c r="F1" s="121"/>
      <c r="G1" s="121"/>
      <c r="H1" s="121"/>
      <c r="I1" s="121"/>
      <c r="J1" s="121"/>
      <c r="K1" s="121" t="s">
        <v>10</v>
      </c>
      <c r="L1" s="121"/>
    </row>
    <row r="2" spans="1:14" x14ac:dyDescent="0.2">
      <c r="A2" s="122" t="s">
        <v>25</v>
      </c>
      <c r="B2" s="122"/>
      <c r="C2" s="122"/>
      <c r="D2" s="122"/>
      <c r="E2" s="122"/>
      <c r="F2" s="122"/>
      <c r="G2" s="122"/>
      <c r="H2" s="122"/>
      <c r="I2" s="122"/>
      <c r="J2" s="122"/>
      <c r="K2" s="59"/>
    </row>
    <row r="3" spans="1:14" x14ac:dyDescent="0.2">
      <c r="A3" s="122" t="s">
        <v>146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4" ht="21.75" customHeight="1" x14ac:dyDescent="0.2">
      <c r="A4" s="60" t="s">
        <v>9</v>
      </c>
      <c r="B4" s="62" t="s">
        <v>9</v>
      </c>
      <c r="C4" s="62"/>
      <c r="D4" s="60"/>
      <c r="E4" s="61"/>
      <c r="F4" s="123" t="s">
        <v>15</v>
      </c>
      <c r="G4" s="124"/>
      <c r="H4" s="123" t="s">
        <v>16</v>
      </c>
      <c r="I4" s="124"/>
      <c r="J4" s="63"/>
      <c r="K4" s="123" t="s">
        <v>22</v>
      </c>
      <c r="L4" s="124"/>
    </row>
    <row r="5" spans="1:14" x14ac:dyDescent="0.2">
      <c r="A5" s="64" t="s">
        <v>0</v>
      </c>
      <c r="B5" s="64" t="s">
        <v>20</v>
      </c>
      <c r="C5" s="66" t="s">
        <v>1</v>
      </c>
      <c r="D5" s="64" t="s">
        <v>12</v>
      </c>
      <c r="E5" s="69" t="s">
        <v>3</v>
      </c>
      <c r="F5" s="116" t="s">
        <v>5</v>
      </c>
      <c r="G5" s="117"/>
      <c r="H5" s="116" t="s">
        <v>17</v>
      </c>
      <c r="I5" s="117"/>
      <c r="J5" s="68" t="s">
        <v>7</v>
      </c>
      <c r="K5" s="118" t="s">
        <v>23</v>
      </c>
      <c r="L5" s="119"/>
      <c r="N5" s="120"/>
    </row>
    <row r="6" spans="1:14" ht="23.25" customHeight="1" x14ac:dyDescent="0.2">
      <c r="A6" s="64"/>
      <c r="B6" s="64" t="s">
        <v>21</v>
      </c>
      <c r="C6" s="66" t="s">
        <v>2</v>
      </c>
      <c r="D6" s="64"/>
      <c r="E6" s="70"/>
      <c r="F6" s="71" t="s">
        <v>4</v>
      </c>
      <c r="G6" s="72" t="s">
        <v>5</v>
      </c>
      <c r="H6" s="71" t="s">
        <v>14</v>
      </c>
      <c r="I6" s="72" t="s">
        <v>18</v>
      </c>
      <c r="J6" s="68" t="s">
        <v>8</v>
      </c>
      <c r="K6" s="118" t="s">
        <v>133</v>
      </c>
      <c r="L6" s="119"/>
      <c r="N6" s="120"/>
    </row>
    <row r="7" spans="1:14" ht="21.75" customHeight="1" x14ac:dyDescent="0.2">
      <c r="A7" s="73"/>
      <c r="B7" s="75"/>
      <c r="C7" s="75"/>
      <c r="D7" s="73"/>
      <c r="E7" s="74"/>
      <c r="F7" s="75"/>
      <c r="G7" s="76" t="s">
        <v>6</v>
      </c>
      <c r="H7" s="73" t="s">
        <v>8</v>
      </c>
      <c r="I7" s="76" t="s">
        <v>19</v>
      </c>
      <c r="J7" s="77"/>
      <c r="K7" s="77"/>
      <c r="L7" s="74"/>
      <c r="N7" s="120"/>
    </row>
    <row r="8" spans="1:14" ht="66.75" customHeight="1" x14ac:dyDescent="0.2">
      <c r="A8" s="78">
        <v>1</v>
      </c>
      <c r="B8" s="84" t="s">
        <v>140</v>
      </c>
      <c r="C8" s="80">
        <v>24010</v>
      </c>
      <c r="D8" s="80">
        <f t="shared" ref="D8" si="0">C8</f>
        <v>24010</v>
      </c>
      <c r="E8" s="81" t="s">
        <v>11</v>
      </c>
      <c r="F8" s="81" t="s">
        <v>74</v>
      </c>
      <c r="G8" s="80">
        <f>D8</f>
        <v>24010</v>
      </c>
      <c r="H8" s="81" t="str">
        <f>F8</f>
        <v>บ. ยูไนเต็ด ออฟฟิศ ซัพพลายส์ จำกัด</v>
      </c>
      <c r="I8" s="80">
        <f>D8</f>
        <v>24010</v>
      </c>
      <c r="J8" s="82" t="s">
        <v>13</v>
      </c>
      <c r="K8" s="114" t="s">
        <v>141</v>
      </c>
      <c r="L8" s="115"/>
    </row>
    <row r="9" spans="1:14" ht="69" customHeight="1" x14ac:dyDescent="0.2">
      <c r="A9" s="78">
        <v>2</v>
      </c>
      <c r="B9" s="79" t="s">
        <v>137</v>
      </c>
      <c r="C9" s="80">
        <v>32600</v>
      </c>
      <c r="D9" s="80">
        <f t="shared" ref="D9:D11" si="1">C9</f>
        <v>32600</v>
      </c>
      <c r="E9" s="81" t="s">
        <v>11</v>
      </c>
      <c r="F9" s="81" t="s">
        <v>138</v>
      </c>
      <c r="G9" s="80">
        <f>D9</f>
        <v>32600</v>
      </c>
      <c r="H9" s="81" t="str">
        <f>F9</f>
        <v>บ. อัลติเมท พลัส ซัพพลาย จำกัด</v>
      </c>
      <c r="I9" s="80">
        <f>D9</f>
        <v>32600</v>
      </c>
      <c r="J9" s="82" t="s">
        <v>13</v>
      </c>
      <c r="K9" s="114" t="s">
        <v>139</v>
      </c>
      <c r="L9" s="115"/>
    </row>
    <row r="10" spans="1:14" ht="72.75" customHeight="1" x14ac:dyDescent="0.2">
      <c r="A10" s="78">
        <v>3</v>
      </c>
      <c r="B10" s="84" t="s">
        <v>142</v>
      </c>
      <c r="C10" s="80">
        <v>80000</v>
      </c>
      <c r="D10" s="80">
        <f t="shared" si="1"/>
        <v>80000</v>
      </c>
      <c r="E10" s="81" t="s">
        <v>11</v>
      </c>
      <c r="F10" s="81" t="s">
        <v>87</v>
      </c>
      <c r="G10" s="80">
        <f>D10</f>
        <v>80000</v>
      </c>
      <c r="H10" s="81" t="str">
        <f>F10</f>
        <v>บ. ยูเอชเอ็ม จำกัด</v>
      </c>
      <c r="I10" s="80">
        <f>D10</f>
        <v>80000</v>
      </c>
      <c r="J10" s="82" t="s">
        <v>13</v>
      </c>
      <c r="K10" s="114" t="s">
        <v>143</v>
      </c>
      <c r="L10" s="115"/>
    </row>
    <row r="11" spans="1:14" ht="70.5" customHeight="1" x14ac:dyDescent="0.2">
      <c r="A11" s="78">
        <v>4</v>
      </c>
      <c r="B11" s="88" t="s">
        <v>145</v>
      </c>
      <c r="C11" s="80">
        <v>75000</v>
      </c>
      <c r="D11" s="80">
        <f t="shared" si="1"/>
        <v>75000</v>
      </c>
      <c r="E11" s="81" t="s">
        <v>11</v>
      </c>
      <c r="F11" s="81" t="s">
        <v>87</v>
      </c>
      <c r="G11" s="80">
        <f>D11</f>
        <v>75000</v>
      </c>
      <c r="H11" s="81" t="str">
        <f>F11</f>
        <v>บ. ยูเอชเอ็ม จำกัด</v>
      </c>
      <c r="I11" s="80">
        <f>D11</f>
        <v>75000</v>
      </c>
      <c r="J11" s="82" t="s">
        <v>13</v>
      </c>
      <c r="K11" s="114" t="s">
        <v>144</v>
      </c>
      <c r="L11" s="115"/>
    </row>
  </sheetData>
  <mergeCells count="16">
    <mergeCell ref="K10:L10"/>
    <mergeCell ref="K11:L11"/>
    <mergeCell ref="K8:L8"/>
    <mergeCell ref="F5:G5"/>
    <mergeCell ref="H5:I5"/>
    <mergeCell ref="K5:L5"/>
    <mergeCell ref="N5:N7"/>
    <mergeCell ref="K6:L6"/>
    <mergeCell ref="K9:L9"/>
    <mergeCell ref="A1:J1"/>
    <mergeCell ref="K1:L1"/>
    <mergeCell ref="A2:J2"/>
    <mergeCell ref="A3:K3"/>
    <mergeCell ref="F4:G4"/>
    <mergeCell ref="H4:I4"/>
    <mergeCell ref="K4:L4"/>
  </mergeCells>
  <printOptions horizontalCentered="1"/>
  <pageMargins left="0.56999999999999995" right="0.57999999999999996" top="0.59" bottom="0.6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Normal="100" zoomScalePageLayoutView="80" workbookViewId="0">
      <selection activeCell="K8" sqref="K8:L8"/>
    </sheetView>
  </sheetViews>
  <sheetFormatPr defaultRowHeight="18.75" x14ac:dyDescent="0.2"/>
  <cols>
    <col min="1" max="1" width="6.125" style="85" customWidth="1"/>
    <col min="2" max="2" width="16.25" style="58" customWidth="1"/>
    <col min="3" max="3" width="12.625" style="58" customWidth="1"/>
    <col min="4" max="4" width="12.625" style="85" customWidth="1"/>
    <col min="5" max="5" width="11.625" style="58" customWidth="1"/>
    <col min="6" max="6" width="12.125" style="58" customWidth="1"/>
    <col min="7" max="7" width="11.625" style="85" customWidth="1"/>
    <col min="8" max="8" width="10.875" style="58" customWidth="1"/>
    <col min="9" max="9" width="11.625" style="58" customWidth="1"/>
    <col min="10" max="10" width="11" style="58" customWidth="1"/>
    <col min="11" max="11" width="9" style="58"/>
    <col min="12" max="12" width="10.125" style="58" customWidth="1"/>
    <col min="13" max="16384" width="9" style="58"/>
  </cols>
  <sheetData>
    <row r="1" spans="1:14" x14ac:dyDescent="0.2">
      <c r="A1" s="121" t="s">
        <v>155</v>
      </c>
      <c r="B1" s="121"/>
      <c r="C1" s="121"/>
      <c r="D1" s="121"/>
      <c r="E1" s="121"/>
      <c r="F1" s="121"/>
      <c r="G1" s="121"/>
      <c r="H1" s="121"/>
      <c r="I1" s="121"/>
      <c r="J1" s="121"/>
      <c r="K1" s="121" t="s">
        <v>10</v>
      </c>
      <c r="L1" s="121"/>
    </row>
    <row r="2" spans="1:14" x14ac:dyDescent="0.2">
      <c r="A2" s="122" t="s">
        <v>25</v>
      </c>
      <c r="B2" s="122"/>
      <c r="C2" s="122"/>
      <c r="D2" s="122"/>
      <c r="E2" s="122"/>
      <c r="F2" s="122"/>
      <c r="G2" s="122"/>
      <c r="H2" s="122"/>
      <c r="I2" s="122"/>
      <c r="J2" s="122"/>
      <c r="K2" s="59"/>
    </row>
    <row r="3" spans="1:14" x14ac:dyDescent="0.2">
      <c r="A3" s="122" t="s">
        <v>154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4" ht="21.75" customHeight="1" x14ac:dyDescent="0.2">
      <c r="A4" s="60" t="s">
        <v>9</v>
      </c>
      <c r="B4" s="62" t="s">
        <v>9</v>
      </c>
      <c r="C4" s="62"/>
      <c r="D4" s="60"/>
      <c r="E4" s="61"/>
      <c r="F4" s="123" t="s">
        <v>15</v>
      </c>
      <c r="G4" s="124"/>
      <c r="H4" s="123" t="s">
        <v>16</v>
      </c>
      <c r="I4" s="124"/>
      <c r="J4" s="63"/>
      <c r="K4" s="123" t="s">
        <v>22</v>
      </c>
      <c r="L4" s="124"/>
    </row>
    <row r="5" spans="1:14" x14ac:dyDescent="0.2">
      <c r="A5" s="64" t="s">
        <v>0</v>
      </c>
      <c r="B5" s="64" t="s">
        <v>20</v>
      </c>
      <c r="C5" s="66" t="s">
        <v>1</v>
      </c>
      <c r="D5" s="64" t="s">
        <v>12</v>
      </c>
      <c r="E5" s="87" t="s">
        <v>3</v>
      </c>
      <c r="F5" s="116" t="s">
        <v>5</v>
      </c>
      <c r="G5" s="117"/>
      <c r="H5" s="116" t="s">
        <v>17</v>
      </c>
      <c r="I5" s="117"/>
      <c r="J5" s="86" t="s">
        <v>7</v>
      </c>
      <c r="K5" s="118" t="s">
        <v>23</v>
      </c>
      <c r="L5" s="119"/>
      <c r="N5" s="120"/>
    </row>
    <row r="6" spans="1:14" ht="23.25" customHeight="1" x14ac:dyDescent="0.2">
      <c r="A6" s="64"/>
      <c r="B6" s="64" t="s">
        <v>21</v>
      </c>
      <c r="C6" s="66" t="s">
        <v>2</v>
      </c>
      <c r="D6" s="64"/>
      <c r="E6" s="70"/>
      <c r="F6" s="71" t="s">
        <v>4</v>
      </c>
      <c r="G6" s="72" t="s">
        <v>5</v>
      </c>
      <c r="H6" s="71" t="s">
        <v>14</v>
      </c>
      <c r="I6" s="72" t="s">
        <v>18</v>
      </c>
      <c r="J6" s="86" t="s">
        <v>8</v>
      </c>
      <c r="K6" s="118" t="s">
        <v>133</v>
      </c>
      <c r="L6" s="119"/>
      <c r="N6" s="120"/>
    </row>
    <row r="7" spans="1:14" ht="21.75" customHeight="1" x14ac:dyDescent="0.2">
      <c r="A7" s="73"/>
      <c r="B7" s="75"/>
      <c r="C7" s="75"/>
      <c r="D7" s="73"/>
      <c r="E7" s="74"/>
      <c r="F7" s="75"/>
      <c r="G7" s="76" t="s">
        <v>6</v>
      </c>
      <c r="H7" s="73" t="s">
        <v>8</v>
      </c>
      <c r="I7" s="76" t="s">
        <v>19</v>
      </c>
      <c r="J7" s="77"/>
      <c r="K7" s="77"/>
      <c r="L7" s="74"/>
      <c r="N7" s="120"/>
    </row>
    <row r="8" spans="1:14" ht="66.75" customHeight="1" x14ac:dyDescent="0.2">
      <c r="A8" s="78">
        <v>1</v>
      </c>
      <c r="B8" s="84" t="s">
        <v>148</v>
      </c>
      <c r="C8" s="80">
        <v>46500</v>
      </c>
      <c r="D8" s="80">
        <f t="shared" ref="D8:D9" si="0">C8</f>
        <v>46500</v>
      </c>
      <c r="E8" s="81" t="s">
        <v>11</v>
      </c>
      <c r="F8" s="81" t="s">
        <v>149</v>
      </c>
      <c r="G8" s="80">
        <f>D8</f>
        <v>46500</v>
      </c>
      <c r="H8" s="81" t="str">
        <f>F8</f>
        <v>หจก. ฤทธินันท์เอ็นจิเนียริ่ง</v>
      </c>
      <c r="I8" s="80">
        <f>D8</f>
        <v>46500</v>
      </c>
      <c r="J8" s="82" t="s">
        <v>13</v>
      </c>
      <c r="K8" s="114" t="s">
        <v>150</v>
      </c>
      <c r="L8" s="115"/>
    </row>
    <row r="9" spans="1:14" ht="87.75" customHeight="1" x14ac:dyDescent="0.2">
      <c r="A9" s="78">
        <v>2</v>
      </c>
      <c r="B9" s="79" t="s">
        <v>151</v>
      </c>
      <c r="C9" s="80">
        <v>1000000</v>
      </c>
      <c r="D9" s="80">
        <f t="shared" si="0"/>
        <v>1000000</v>
      </c>
      <c r="E9" s="81" t="s">
        <v>136</v>
      </c>
      <c r="F9" s="81" t="s">
        <v>152</v>
      </c>
      <c r="G9" s="80">
        <v>990000</v>
      </c>
      <c r="H9" s="81" t="str">
        <f>F9</f>
        <v>บ. ออโรร่า ออสเตรลิส</v>
      </c>
      <c r="I9" s="80">
        <f>G9</f>
        <v>990000</v>
      </c>
      <c r="J9" s="82" t="s">
        <v>13</v>
      </c>
      <c r="K9" s="114" t="s">
        <v>153</v>
      </c>
      <c r="L9" s="115"/>
    </row>
  </sheetData>
  <mergeCells count="14">
    <mergeCell ref="A1:J1"/>
    <mergeCell ref="K1:L1"/>
    <mergeCell ref="A2:J2"/>
    <mergeCell ref="A3:K3"/>
    <mergeCell ref="F4:G4"/>
    <mergeCell ref="H4:I4"/>
    <mergeCell ref="K4:L4"/>
    <mergeCell ref="K9:L9"/>
    <mergeCell ref="F5:G5"/>
    <mergeCell ref="H5:I5"/>
    <mergeCell ref="K5:L5"/>
    <mergeCell ref="N5:N7"/>
    <mergeCell ref="K6:L6"/>
    <mergeCell ref="K8:L8"/>
  </mergeCells>
  <printOptions horizontalCentered="1"/>
  <pageMargins left="0.56999999999999995" right="0.57999999999999996" top="0.59" bottom="0.6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BreakPreview" topLeftCell="A7" zoomScale="60" zoomScaleNormal="100" zoomScalePageLayoutView="80" workbookViewId="0">
      <selection activeCell="K10" sqref="K10:L10"/>
    </sheetView>
  </sheetViews>
  <sheetFormatPr defaultRowHeight="18.75" x14ac:dyDescent="0.2"/>
  <cols>
    <col min="1" max="1" width="6.125" style="85" customWidth="1"/>
    <col min="2" max="2" width="16.25" style="58" customWidth="1"/>
    <col min="3" max="3" width="12.625" style="58" customWidth="1"/>
    <col min="4" max="4" width="12.625" style="85" customWidth="1"/>
    <col min="5" max="5" width="11.625" style="58" customWidth="1"/>
    <col min="6" max="6" width="12.125" style="58" customWidth="1"/>
    <col min="7" max="7" width="11.625" style="85" customWidth="1"/>
    <col min="8" max="8" width="10.875" style="58" customWidth="1"/>
    <col min="9" max="9" width="11.625" style="58" customWidth="1"/>
    <col min="10" max="10" width="11" style="58" customWidth="1"/>
    <col min="11" max="11" width="9" style="58"/>
    <col min="12" max="12" width="10.125" style="58" customWidth="1"/>
    <col min="13" max="16384" width="9" style="58"/>
  </cols>
  <sheetData>
    <row r="1" spans="1:14" x14ac:dyDescent="0.2">
      <c r="A1" s="121" t="s">
        <v>157</v>
      </c>
      <c r="B1" s="121"/>
      <c r="C1" s="121"/>
      <c r="D1" s="121"/>
      <c r="E1" s="121"/>
      <c r="F1" s="121"/>
      <c r="G1" s="121"/>
      <c r="H1" s="121"/>
      <c r="I1" s="121"/>
      <c r="J1" s="121"/>
      <c r="K1" s="121" t="s">
        <v>10</v>
      </c>
      <c r="L1" s="121"/>
    </row>
    <row r="2" spans="1:14" x14ac:dyDescent="0.2">
      <c r="A2" s="122" t="s">
        <v>25</v>
      </c>
      <c r="B2" s="122"/>
      <c r="C2" s="122"/>
      <c r="D2" s="122"/>
      <c r="E2" s="122"/>
      <c r="F2" s="122"/>
      <c r="G2" s="122"/>
      <c r="H2" s="122"/>
      <c r="I2" s="122"/>
      <c r="J2" s="122"/>
      <c r="K2" s="59"/>
    </row>
    <row r="3" spans="1:14" x14ac:dyDescent="0.2">
      <c r="A3" s="122" t="s">
        <v>156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4" ht="21.75" customHeight="1" x14ac:dyDescent="0.2">
      <c r="A4" s="60" t="s">
        <v>9</v>
      </c>
      <c r="B4" s="62" t="s">
        <v>9</v>
      </c>
      <c r="C4" s="62"/>
      <c r="D4" s="60"/>
      <c r="E4" s="61"/>
      <c r="F4" s="123" t="s">
        <v>15</v>
      </c>
      <c r="G4" s="124"/>
      <c r="H4" s="123" t="s">
        <v>16</v>
      </c>
      <c r="I4" s="124"/>
      <c r="J4" s="63"/>
      <c r="K4" s="123" t="s">
        <v>22</v>
      </c>
      <c r="L4" s="124"/>
    </row>
    <row r="5" spans="1:14" x14ac:dyDescent="0.2">
      <c r="A5" s="64" t="s">
        <v>0</v>
      </c>
      <c r="B5" s="64" t="s">
        <v>20</v>
      </c>
      <c r="C5" s="66" t="s">
        <v>1</v>
      </c>
      <c r="D5" s="64" t="s">
        <v>12</v>
      </c>
      <c r="E5" s="90" t="s">
        <v>3</v>
      </c>
      <c r="F5" s="116" t="s">
        <v>5</v>
      </c>
      <c r="G5" s="117"/>
      <c r="H5" s="116" t="s">
        <v>17</v>
      </c>
      <c r="I5" s="117"/>
      <c r="J5" s="89" t="s">
        <v>7</v>
      </c>
      <c r="K5" s="118" t="s">
        <v>23</v>
      </c>
      <c r="L5" s="119"/>
      <c r="N5" s="120"/>
    </row>
    <row r="6" spans="1:14" ht="23.25" customHeight="1" x14ac:dyDescent="0.2">
      <c r="A6" s="64"/>
      <c r="B6" s="64" t="s">
        <v>21</v>
      </c>
      <c r="C6" s="66" t="s">
        <v>2</v>
      </c>
      <c r="D6" s="64"/>
      <c r="E6" s="70"/>
      <c r="F6" s="71" t="s">
        <v>4</v>
      </c>
      <c r="G6" s="72" t="s">
        <v>5</v>
      </c>
      <c r="H6" s="71" t="s">
        <v>14</v>
      </c>
      <c r="I6" s="72" t="s">
        <v>18</v>
      </c>
      <c r="J6" s="89" t="s">
        <v>8</v>
      </c>
      <c r="K6" s="118" t="s">
        <v>133</v>
      </c>
      <c r="L6" s="119"/>
      <c r="N6" s="120"/>
    </row>
    <row r="7" spans="1:14" ht="21.75" customHeight="1" x14ac:dyDescent="0.2">
      <c r="A7" s="73"/>
      <c r="B7" s="75"/>
      <c r="C7" s="75"/>
      <c r="D7" s="73"/>
      <c r="E7" s="74"/>
      <c r="F7" s="75"/>
      <c r="G7" s="76" t="s">
        <v>6</v>
      </c>
      <c r="H7" s="73" t="s">
        <v>8</v>
      </c>
      <c r="I7" s="76" t="s">
        <v>19</v>
      </c>
      <c r="J7" s="77"/>
      <c r="K7" s="77"/>
      <c r="L7" s="74"/>
      <c r="N7" s="120"/>
    </row>
    <row r="8" spans="1:14" ht="66.75" customHeight="1" x14ac:dyDescent="0.2">
      <c r="A8" s="78">
        <v>1</v>
      </c>
      <c r="B8" s="84" t="s">
        <v>159</v>
      </c>
      <c r="C8" s="80">
        <v>116500</v>
      </c>
      <c r="D8" s="80">
        <f t="shared" ref="D8:D9" si="0">C8</f>
        <v>116500</v>
      </c>
      <c r="E8" s="81" t="s">
        <v>11</v>
      </c>
      <c r="F8" s="81" t="s">
        <v>81</v>
      </c>
      <c r="G8" s="80">
        <f>D8</f>
        <v>116500</v>
      </c>
      <c r="H8" s="81" t="str">
        <f>F8</f>
        <v>บ.บิ๊ก คิว. จำกัด</v>
      </c>
      <c r="I8" s="80">
        <f>D8</f>
        <v>116500</v>
      </c>
      <c r="J8" s="82" t="s">
        <v>13</v>
      </c>
      <c r="K8" s="114" t="s">
        <v>158</v>
      </c>
      <c r="L8" s="115"/>
    </row>
    <row r="9" spans="1:14" ht="87.75" customHeight="1" x14ac:dyDescent="0.2">
      <c r="A9" s="78">
        <v>2</v>
      </c>
      <c r="B9" s="79" t="s">
        <v>160</v>
      </c>
      <c r="C9" s="80">
        <v>161250</v>
      </c>
      <c r="D9" s="80">
        <f t="shared" si="0"/>
        <v>161250</v>
      </c>
      <c r="E9" s="81" t="s">
        <v>11</v>
      </c>
      <c r="F9" s="91" t="s">
        <v>108</v>
      </c>
      <c r="G9" s="80">
        <f>D9</f>
        <v>161250</v>
      </c>
      <c r="H9" s="81" t="str">
        <f>F9</f>
        <v>บ.แอคเดอร์ จำกัด</v>
      </c>
      <c r="I9" s="80">
        <f>G9</f>
        <v>161250</v>
      </c>
      <c r="J9" s="81" t="s">
        <v>13</v>
      </c>
      <c r="K9" s="125" t="s">
        <v>163</v>
      </c>
      <c r="L9" s="125"/>
    </row>
    <row r="10" spans="1:14" ht="75.75" customHeight="1" x14ac:dyDescent="0.2">
      <c r="A10" s="78">
        <v>3</v>
      </c>
      <c r="B10" s="92" t="s">
        <v>161</v>
      </c>
      <c r="C10" s="93">
        <v>20000</v>
      </c>
      <c r="D10" s="94">
        <f>C10</f>
        <v>20000</v>
      </c>
      <c r="E10" s="81" t="s">
        <v>11</v>
      </c>
      <c r="F10" s="81" t="s">
        <v>85</v>
      </c>
      <c r="G10" s="80">
        <f>D10</f>
        <v>20000</v>
      </c>
      <c r="H10" s="81" t="str">
        <f>F10</f>
        <v>บ. จินดาสุขคอมเมอร์เชียล (1980) จำกัด</v>
      </c>
      <c r="I10" s="80">
        <f>G10</f>
        <v>20000</v>
      </c>
      <c r="J10" s="81" t="s">
        <v>13</v>
      </c>
      <c r="K10" s="125" t="s">
        <v>162</v>
      </c>
      <c r="L10" s="125"/>
    </row>
  </sheetData>
  <mergeCells count="15">
    <mergeCell ref="N5:N7"/>
    <mergeCell ref="K6:L6"/>
    <mergeCell ref="K8:L8"/>
    <mergeCell ref="A1:J1"/>
    <mergeCell ref="K1:L1"/>
    <mergeCell ref="A2:J2"/>
    <mergeCell ref="A3:K3"/>
    <mergeCell ref="F4:G4"/>
    <mergeCell ref="H4:I4"/>
    <mergeCell ref="K4:L4"/>
    <mergeCell ref="K9:L9"/>
    <mergeCell ref="K10:L10"/>
    <mergeCell ref="F5:G5"/>
    <mergeCell ref="H5:I5"/>
    <mergeCell ref="K5:L5"/>
  </mergeCells>
  <printOptions horizontalCentered="1"/>
  <pageMargins left="0.56999999999999995" right="0.57999999999999996" top="0.59" bottom="0.6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พ.ย. 63</vt:lpstr>
      <vt:lpstr>ธ.ค. 63</vt:lpstr>
      <vt:lpstr>ม.ค. 64</vt:lpstr>
      <vt:lpstr>ก.พ. 64</vt:lpstr>
      <vt:lpstr>มี.ค. 64</vt:lpstr>
      <vt:lpstr>เม.ย. 64</vt:lpstr>
      <vt:lpstr>พ.ค. 64</vt:lpstr>
      <vt:lpstr>มิ.ย. 64</vt:lpstr>
      <vt:lpstr>ก.ค. 64</vt:lpstr>
      <vt:lpstr>'ก.ค. 64'!Print_Area</vt:lpstr>
      <vt:lpstr>'ก.พ. 64'!Print_Area</vt:lpstr>
      <vt:lpstr>'ธ.ค. 63'!Print_Area</vt:lpstr>
      <vt:lpstr>'พ.ค. 64'!Print_Area</vt:lpstr>
      <vt:lpstr>'พ.ย. 63'!Print_Area</vt:lpstr>
      <vt:lpstr>'ม.ค. 64'!Print_Area</vt:lpstr>
      <vt:lpstr>'มิ.ย. 64'!Print_Area</vt:lpstr>
      <vt:lpstr>'มี.ค. 64'!Print_Area</vt:lpstr>
      <vt:lpstr>'เม.ย. 64'!Print_Area</vt:lpstr>
      <vt:lpstr>'ก.ค. 64'!Print_Titles</vt:lpstr>
      <vt:lpstr>'ก.พ. 64'!Print_Titles</vt:lpstr>
      <vt:lpstr>'ธ.ค. 63'!Print_Titles</vt:lpstr>
      <vt:lpstr>'พ.ค. 64'!Print_Titles</vt:lpstr>
      <vt:lpstr>'พ.ย. 63'!Print_Titles</vt:lpstr>
      <vt:lpstr>'ม.ค. 64'!Print_Titles</vt:lpstr>
      <vt:lpstr>'มิ.ย. 64'!Print_Titles</vt:lpstr>
      <vt:lpstr>'มี.ค. 64'!Print_Titles</vt:lpstr>
      <vt:lpstr>'เม.ย. 64'!Print_Titles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00082643</dc:creator>
  <cp:lastModifiedBy>วรรณิศา วงษ์หงษ์</cp:lastModifiedBy>
  <cp:lastPrinted>2021-06-29T08:06:06Z</cp:lastPrinted>
  <dcterms:created xsi:type="dcterms:W3CDTF">2011-02-25T22:34:05Z</dcterms:created>
  <dcterms:modified xsi:type="dcterms:W3CDTF">2021-06-29T08:06:35Z</dcterms:modified>
</cp:coreProperties>
</file>