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เม.ย.66\"/>
    </mc:Choice>
  </mc:AlternateContent>
  <xr:revisionPtr revIDLastSave="0" documentId="8_{6DD58FEE-30D2-4F48-A2F5-777D8E2E3820}" xr6:coauthVersionLast="36" xr6:coauthVersionMax="36" xr10:uidLastSave="{00000000-0000-0000-0000-000000000000}"/>
  <bookViews>
    <workbookView xWindow="0" yWindow="0" windowWidth="28770" windowHeight="11595" firstSheet="8" activeTab="13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สขร_เม.ย. 66" sheetId="42" r:id="rId14"/>
    <sheet name="ตัวอย่างการกรอก สขร. 75%" sheetId="18" r:id="rId15"/>
    <sheet name="เรื่องร้องเรียนจัดซื้อ (ฝสอ.)" sheetId="5" state="hidden" r:id="rId16"/>
  </sheets>
  <definedNames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2">'สขร_มี.ค. 66'!$1:$6</definedName>
    <definedName name="_xlnm.Print_Titles" localSheetId="13">'สขร_เม.ย. 66'!$1:$6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2" l="1"/>
  <c r="D7" i="42"/>
  <c r="G7" i="42" s="1"/>
  <c r="I7" i="42" s="1"/>
  <c r="H7" i="42"/>
  <c r="H8" i="42" l="1"/>
  <c r="I8" i="42"/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H9" i="39" l="1"/>
  <c r="D9" i="39"/>
  <c r="G9" i="39" s="1"/>
  <c r="I9" i="39" s="1"/>
  <c r="D7" i="39"/>
  <c r="G7" i="39" s="1"/>
  <c r="I7" i="39" s="1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<sst xmlns="http://schemas.openxmlformats.org/spreadsheetml/2006/main" count="948" uniqueCount="280">
  <si>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</si>
  <si>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</si>
  <si>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</si>
  <si>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</si>
  <si>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</si>
  <si>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</si>
  <si>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</si>
  <si>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</si>
  <si>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</si>
  <si>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</si>
  <si>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</si>
  <si>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</si>
  <si>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</si>
  <si>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</si>
  <si>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</si>
  <si>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</si>
  <si>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</si>
  <si>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</si>
  <si>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</si>
  <si>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</si>
  <si>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</si>
  <si>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</si>
  <si>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</si>
  <si>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</si>
  <si>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</si>
  <si>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</si>
  <si>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</si>
  <si>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</si>
  <si>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</si>
  <si>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</si>
  <si>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</si>
  <si>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</si>
  <si>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</si>
  <si>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</si>
  <si>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</si>
  <si>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</si>
  <si>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</si>
  <si>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</si>
  <si>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</si>
  <si>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</si>
  <si>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</si>
  <si>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</si>
  <si>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</si>
  <si>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</si>
  <si>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</si>
  <si>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</si>
  <si>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</si>
  <si>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</si>
  <si>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</si>
  <si>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</si>
  <si>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</si>
  <si>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</si>
  <si>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</si>
  <si>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</si>
  <si>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</si>
  <si>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</si>
  <si>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</si>
  <si>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</si>
  <si>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</si>
  <si>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</si>
  <si>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</si>
  <si>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</si>
  <si>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</si>
  <si>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</si>
  <si>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</si>
  <si>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</si>
  <si>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</si>
  <si>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</si>
  <si>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</si>
  <si>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</si>
  <si>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</si>
  <si>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</si>
  <si>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</si>
  <si>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</si>
  <si>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</si>
  <si>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</si>
  <si>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</si>
  <si>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</si>
  <si>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</si>
  <si>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</si>
  <si>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</si>
  <si>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</si>
  <si>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</si>
  <si>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</si>
  <si>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</si>
  <si>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</si>
  <si>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</si>
  <si>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</si>
  <si>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</si>
  <si>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</si>
  <si>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</si>
  <si>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</si>
  <si>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</si>
  <si>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</si>
  <si>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</si>
  <si>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</si>
  <si>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</si>
  <si>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</si>
  <si>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</si>
  <si>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</si>
  <si>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</si>
  <si>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</si>
  <si>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</si>
  <si>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</si>
  <si>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</si>
  <si>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</si>
  <si>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</si>
  <si>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</si>
  <si>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</si>
  <si>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</si>
  <si>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</si>
  <si>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</si>
  <si>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</si>
  <si>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</si>
  <si>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</si>
  <si>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</si>
  <si>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</si>
  <si>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</si>
  <si>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</si>
  <si>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</si>
  <si>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</si>
  <si>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</si>
  <si>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</si>
  <si>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</si>
  <si>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</si>
  <si>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</si>
  <si>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</si>
  <si>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</si>
  <si>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</si>
  <si>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</si>
  <si>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</si>
  <si>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</si>
  <si>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</si>
  <si>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</si>
  <si>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</si>
  <si>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</si>
  <si>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</si>
  <si>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</si>
  <si>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</si>
  <si>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</si>
  <si>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</si>
  <si>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</si>
  <si>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</si>
  <si>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</si>
  <si>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</si>
  <si>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</si>
  <si>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</si>
  <si>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</si>
  <si>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</si>
  <si>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</si>
  <si>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</si>
  <si>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</si>
  <si>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</si>
  <si>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</si>
  <si>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</si>
  <si>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</si>
  <si>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</si>
  <si>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</si>
  <si>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</si>
  <si>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</si>
  <si>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</si>
  <si>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</si>
  <si>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</si>
  <si>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</si>
  <si>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</si>
  <si>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</si>
  <si>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</si>
  <si>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</si>
  <si>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</si>
  <si>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</si>
  <si>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</si>
  <si>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</si>
  <si>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</si>
  <si>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</si>
  <si>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</si>
  <si>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</si>
  <si>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</si>
  <si>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</si>
  <si>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</si>
  <si>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</si>
  <si>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</si>
  <si>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</si>
  <si>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</si>
  <si>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</si>
  <si>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</si>
  <si>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</si>
  <si>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</si>
  <si>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</si>
  <si>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</si>
  <si>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</si>
  <si>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</si>
  <si>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</si>
  <si>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</si>
  <si>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</si>
  <si>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</si>
  <si>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</si>
  <si>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</si>
  <si>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</si>
  <si>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</si>
  <si>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</si>
  <si>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</si>
  <si>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</si>
  <si>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</si>
  <si>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</si>
  <si>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</si>
  <si>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</si>
  <si>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</si>
  <si>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</si>
  <si>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</si>
  <si>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</si>
  <si>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</si>
  <si>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</si>
  <si>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</si>
  <si>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</si>
  <si>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</si>
  <si>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</si>
  <si>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</si>
  <si>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</si>
  <si>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</si>
  <si>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</si>
  <si>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</si>
  <si>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</si>
  <si>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</si>
  <si>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</si>
  <si>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</si>
  <si>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</si>
  <si>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</si>
  <si>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</si>
  <si>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</si>
  <si>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</si>
  <si>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</si>
  <si>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</si>
  <si>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</si>
  <si>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</si>
  <si>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</si>
  <si>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</si>
  <si>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</si>
  <si>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</si>
  <si>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</si>
  <si>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</si>
  <si>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</si>
  <si>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</si>
  <si>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</si>
  <si>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</si>
  <si>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</si>
  <si>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</si>
  <si>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</si>
  <si>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</si>
  <si>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</si>
  <si>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</si>
  <si>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</si>
  <si>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</si>
  <si>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</si>
  <si>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</si>
  <si>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</si>
  <si>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</si>
  <si>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</si>
  <si>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</si>
  <si>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</si>
  <si>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</si>
  <si>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</si>
  <si>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</si>
  <si>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</si>
  <si>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</si>
  <si>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</si>
  <si>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</si>
  <si>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</si>
  <si>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</si>
  <si>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</si>
  <si>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</si>
  <si>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วันที่ 3 เมษายน 2566</t>
  </si>
  <si>
    <t>จ้างปรับปรุงแท่นทดสอบมาตรวัดน้ำสำหรับทดสอบ Clamp-on Flow Meter</t>
  </si>
  <si>
    <t>PO.3300059120</t>
  </si>
  <si>
    <t>ลว. 10 เมษายน 2566</t>
  </si>
  <si>
    <t>จ้างตรวจประเมินต่ออายุใบรับรองระบบ ISO 9001:2015</t>
  </si>
  <si>
    <t>ลว. 27 เมษายน 2566</t>
  </si>
  <si>
    <t>PO.3300059298</t>
  </si>
  <si>
    <t>บ. บีเอสไอ กรุ๊ป (ประเทศไทย) จำกัด</t>
  </si>
  <si>
    <t xml:space="preserve">                            สรุปผลการดำเนินการจัดซื้อจัดจ้างในรอบเดือนเมษายน 2566</t>
  </si>
  <si>
    <t>วันที่ 2 พฤษภาคม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</si>
</sst>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7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1" t="s">
        <v>64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8" s="44" customFormat="1" x14ac:dyDescent="0.2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1"/>
      <c r="Q2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134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43.5" x14ac:dyDescent="0.2">
      <c r="A6" s="122"/>
      <c r="B6" s="122"/>
      <c r="C6" s="117"/>
      <c r="D6" s="117"/>
      <c r="E6" s="123"/>
      <c r="F6" s="69" t="s">
        <v>9</v>
      </c>
      <c r="G6" s="68" t="s">
        <v>15</v>
      </c>
      <c r="H6" s="68" t="s">
        <v>10</v>
      </c>
      <c r="I6" s="68" t="s">
        <v>135</v>
      </c>
      <c r="J6" s="117"/>
      <c r="K6" s="117"/>
      <c r="L6" s="117"/>
      <c r="M6" s="11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topLeftCell="A4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230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136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96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A4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252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99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262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261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102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100" t="s">
        <v>24</v>
      </c>
      <c r="O6" s="48" t="s">
        <v>101</v>
      </c>
    </row>
    <row r="7" spans="1:18" s="44" customFormat="1" ht="43.5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103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R8"/>
  <sheetViews>
    <sheetView topLeftCell="A4" zoomScaleNormal="100" zoomScalePageLayoutView="90" workbookViewId="0">
      <selection activeCell="J15" sqref="J15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263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270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112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110" t="s">
        <v>24</v>
      </c>
      <c r="O6" s="48" t="s">
        <v>101</v>
      </c>
    </row>
    <row r="7" spans="1:18" ht="65.25" x14ac:dyDescent="0.5">
      <c r="A7" s="113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</row>
    <row r="8" spans="1:18" s="44" customFormat="1" ht="66.75" customHeight="1" x14ac:dyDescent="0.2">
      <c r="A8" s="49">
        <v>2</v>
      </c>
      <c r="B8" s="91" t="s">
        <v>271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B744-6006-4DF8-BB73-63229DF89B58}">
  <sheetPr>
    <tabColor theme="6" tint="0.39997558519241921"/>
  </sheetPr>
  <dimension ref="A1:R8"/>
  <sheetViews>
    <sheetView tabSelected="1" zoomScaleNormal="100" zoomScalePageLayoutView="90" workbookViewId="0">
      <selection activeCell="A4" sqref="A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278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279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116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114" t="s">
        <v>24</v>
      </c>
      <c r="O6" s="48" t="s">
        <v>101</v>
      </c>
    </row>
    <row r="7" spans="1:18" ht="45" customHeight="1" x14ac:dyDescent="0.5">
      <c r="A7" s="113">
        <v>1</v>
      </c>
      <c r="B7" s="66" t="s">
        <v>173</v>
      </c>
      <c r="C7" s="93">
        <v>9900</v>
      </c>
      <c r="D7" s="93">
        <f>C7*1.07</f>
        <v>10593</v>
      </c>
      <c r="E7" s="39" t="s">
        <v>13</v>
      </c>
      <c r="F7" s="39" t="s">
        <v>181</v>
      </c>
      <c r="G7" s="53">
        <f t="shared" ref="G7" si="0">D7</f>
        <v>10593</v>
      </c>
      <c r="H7" s="52" t="str">
        <f t="shared" ref="H7:I7" si="1">F7</f>
        <v>บ. ยูไนเต็ด พีพีอาร์ กรุ๊ป จำกัด</v>
      </c>
      <c r="I7" s="53">
        <f t="shared" si="1"/>
        <v>10593</v>
      </c>
      <c r="J7" s="54" t="s">
        <v>75</v>
      </c>
      <c r="K7" s="55" t="s">
        <v>272</v>
      </c>
      <c r="L7" s="56" t="s">
        <v>273</v>
      </c>
      <c r="M7" s="43"/>
    </row>
    <row r="8" spans="1:18" s="44" customFormat="1" ht="60" customHeight="1" x14ac:dyDescent="0.2">
      <c r="A8" s="49">
        <v>2</v>
      </c>
      <c r="B8" s="91" t="s">
        <v>274</v>
      </c>
      <c r="C8" s="53">
        <v>50500</v>
      </c>
      <c r="D8" s="109">
        <v>48150</v>
      </c>
      <c r="E8" s="39" t="s">
        <v>13</v>
      </c>
      <c r="F8" s="39" t="s">
        <v>277</v>
      </c>
      <c r="G8" s="53">
        <f>D8</f>
        <v>48150</v>
      </c>
      <c r="H8" s="53" t="str">
        <f>F8</f>
        <v>บ. บีเอสไอ กรุ๊ป (ประเทศไทย) จำกัด</v>
      </c>
      <c r="I8" s="53">
        <f>G8</f>
        <v>48150</v>
      </c>
      <c r="J8" s="54" t="s">
        <v>75</v>
      </c>
      <c r="K8" s="106" t="s">
        <v>276</v>
      </c>
      <c r="L8" s="56" t="s">
        <v>275</v>
      </c>
      <c r="M8" s="115"/>
      <c r="N8" s="114"/>
      <c r="O8" s="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7" t="s">
        <v>73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7" t="s">
        <v>70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35"/>
      <c r="N2" s="35"/>
      <c r="O2" s="35"/>
      <c r="P2" s="35"/>
      <c r="Q2" s="35"/>
      <c r="R2" s="35"/>
    </row>
    <row r="3" spans="1:18" ht="18.75" x14ac:dyDescent="0.25">
      <c r="A3" s="127" t="s">
        <v>71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8" t="s">
        <v>1</v>
      </c>
      <c r="B6" s="128" t="s">
        <v>2</v>
      </c>
      <c r="C6" s="129" t="s">
        <v>22</v>
      </c>
      <c r="D6" s="129" t="s">
        <v>3</v>
      </c>
      <c r="E6" s="130" t="s">
        <v>4</v>
      </c>
      <c r="F6" s="131" t="s">
        <v>5</v>
      </c>
      <c r="G6" s="131"/>
      <c r="H6" s="129" t="s">
        <v>6</v>
      </c>
      <c r="I6" s="129"/>
      <c r="J6" s="129" t="s">
        <v>7</v>
      </c>
      <c r="K6" s="129" t="s">
        <v>8</v>
      </c>
      <c r="L6" s="129"/>
      <c r="M6" s="132" t="s">
        <v>62</v>
      </c>
      <c r="N6" s="125" t="s">
        <v>23</v>
      </c>
      <c r="O6" s="126"/>
    </row>
    <row r="7" spans="1:18" s="9" customFormat="1" ht="56.25" x14ac:dyDescent="0.2">
      <c r="A7" s="128"/>
      <c r="B7" s="128"/>
      <c r="C7" s="129"/>
      <c r="D7" s="129"/>
      <c r="E7" s="130"/>
      <c r="F7" s="37" t="s">
        <v>9</v>
      </c>
      <c r="G7" s="36" t="s">
        <v>15</v>
      </c>
      <c r="H7" s="36" t="s">
        <v>10</v>
      </c>
      <c r="I7" s="36" t="s">
        <v>11</v>
      </c>
      <c r="J7" s="129"/>
      <c r="K7" s="129"/>
      <c r="L7" s="129"/>
      <c r="M7" s="132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39" t="s">
        <v>19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3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x14ac:dyDescent="0.35">
      <c r="A3" s="139" t="s">
        <v>18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28.5" customHeight="1" x14ac:dyDescent="0.3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ht="37.9" customHeight="1" x14ac:dyDescent="0.35">
      <c r="A5" s="141" t="s">
        <v>1</v>
      </c>
      <c r="B5" s="141" t="s">
        <v>2</v>
      </c>
      <c r="C5" s="142" t="s">
        <v>12</v>
      </c>
      <c r="D5" s="142" t="s">
        <v>3</v>
      </c>
      <c r="E5" s="144" t="s">
        <v>4</v>
      </c>
      <c r="F5" s="145" t="s">
        <v>5</v>
      </c>
      <c r="G5" s="146"/>
      <c r="H5" s="133" t="s">
        <v>6</v>
      </c>
      <c r="I5" s="134"/>
      <c r="J5" s="135" t="s">
        <v>7</v>
      </c>
      <c r="K5" s="135" t="s">
        <v>8</v>
      </c>
      <c r="L5" s="135"/>
    </row>
    <row r="6" spans="1:12" ht="69" customHeight="1" x14ac:dyDescent="0.35">
      <c r="A6" s="141"/>
      <c r="B6" s="141"/>
      <c r="C6" s="143"/>
      <c r="D6" s="143"/>
      <c r="E6" s="144"/>
      <c r="F6" s="3" t="s">
        <v>9</v>
      </c>
      <c r="G6" s="4" t="s">
        <v>16</v>
      </c>
      <c r="H6" s="4" t="s">
        <v>10</v>
      </c>
      <c r="I6" s="4" t="s">
        <v>11</v>
      </c>
      <c r="J6" s="135"/>
      <c r="K6" s="135"/>
      <c r="L6" s="135"/>
    </row>
    <row r="7" spans="1:12" ht="72.599999999999994" customHeight="1" x14ac:dyDescent="0.35">
      <c r="A7" s="136" t="s">
        <v>17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8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1" t="s">
        <v>129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8" s="44" customFormat="1" x14ac:dyDescent="0.2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1"/>
      <c r="Q2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46" t="s">
        <v>9</v>
      </c>
      <c r="G6" s="62" t="s">
        <v>15</v>
      </c>
      <c r="H6" s="62" t="s">
        <v>10</v>
      </c>
      <c r="I6" s="62" t="s">
        <v>11</v>
      </c>
      <c r="J6" s="117"/>
      <c r="K6" s="117"/>
      <c r="L6" s="117"/>
      <c r="M6" s="118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73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71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69" t="s">
        <v>9</v>
      </c>
      <c r="G6" s="68" t="s">
        <v>15</v>
      </c>
      <c r="H6" s="68" t="s">
        <v>10</v>
      </c>
      <c r="I6" s="68" t="s">
        <v>11</v>
      </c>
      <c r="J6" s="117"/>
      <c r="K6" s="117"/>
      <c r="L6" s="117"/>
      <c r="M6" s="11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130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2" t="s">
        <v>1</v>
      </c>
      <c r="B6" s="122" t="s">
        <v>2</v>
      </c>
      <c r="C6" s="117" t="s">
        <v>22</v>
      </c>
      <c r="D6" s="117" t="s">
        <v>3</v>
      </c>
      <c r="E6" s="123" t="s">
        <v>4</v>
      </c>
      <c r="F6" s="124" t="s">
        <v>5</v>
      </c>
      <c r="G6" s="124"/>
      <c r="H6" s="117" t="s">
        <v>6</v>
      </c>
      <c r="I6" s="117"/>
      <c r="J6" s="117" t="s">
        <v>7</v>
      </c>
      <c r="K6" s="117" t="s">
        <v>8</v>
      </c>
      <c r="L6" s="117"/>
      <c r="M6" s="118" t="s">
        <v>62</v>
      </c>
      <c r="N6" s="119" t="s">
        <v>23</v>
      </c>
      <c r="O6" s="120"/>
    </row>
    <row r="7" spans="1:18" s="44" customFormat="1" ht="65.25" x14ac:dyDescent="0.2">
      <c r="A7" s="122"/>
      <c r="B7" s="122"/>
      <c r="C7" s="117"/>
      <c r="D7" s="117"/>
      <c r="E7" s="123"/>
      <c r="F7" s="69" t="s">
        <v>9</v>
      </c>
      <c r="G7" s="68" t="s">
        <v>15</v>
      </c>
      <c r="H7" s="68" t="s">
        <v>10</v>
      </c>
      <c r="I7" s="68" t="s">
        <v>11</v>
      </c>
      <c r="J7" s="117"/>
      <c r="K7" s="117"/>
      <c r="L7" s="117"/>
      <c r="M7" s="118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1" t="s">
        <v>160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8" s="44" customFormat="1" x14ac:dyDescent="0.2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1"/>
      <c r="Q2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152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82" t="s">
        <v>9</v>
      </c>
      <c r="G6" s="80" t="s">
        <v>15</v>
      </c>
      <c r="H6" s="80" t="s">
        <v>10</v>
      </c>
      <c r="I6" s="80" t="s">
        <v>159</v>
      </c>
      <c r="J6" s="117"/>
      <c r="K6" s="117"/>
      <c r="L6" s="117"/>
      <c r="M6" s="118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21" t="s">
        <v>151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8" s="44" customFormat="1" x14ac:dyDescent="0.2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41"/>
      <c r="Q2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152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72" t="s">
        <v>9</v>
      </c>
      <c r="G6" s="71" t="s">
        <v>15</v>
      </c>
      <c r="H6" s="71" t="s">
        <v>10</v>
      </c>
      <c r="I6" s="71" t="s">
        <v>159</v>
      </c>
      <c r="J6" s="117"/>
      <c r="K6" s="117"/>
      <c r="L6" s="117"/>
      <c r="M6" s="118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130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136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2" t="s">
        <v>1</v>
      </c>
      <c r="B6" s="122" t="s">
        <v>2</v>
      </c>
      <c r="C6" s="117" t="s">
        <v>22</v>
      </c>
      <c r="D6" s="117" t="s">
        <v>3</v>
      </c>
      <c r="E6" s="123" t="s">
        <v>4</v>
      </c>
      <c r="F6" s="124" t="s">
        <v>5</v>
      </c>
      <c r="G6" s="124"/>
      <c r="H6" s="117" t="s">
        <v>6</v>
      </c>
      <c r="I6" s="117"/>
      <c r="J6" s="117" t="s">
        <v>7</v>
      </c>
      <c r="K6" s="117" t="s">
        <v>8</v>
      </c>
      <c r="L6" s="117"/>
      <c r="M6" s="118" t="s">
        <v>62</v>
      </c>
      <c r="N6" s="119" t="s">
        <v>23</v>
      </c>
      <c r="O6" s="120"/>
    </row>
    <row r="7" spans="1:18" s="44" customFormat="1" ht="65.25" x14ac:dyDescent="0.2">
      <c r="A7" s="122"/>
      <c r="B7" s="122"/>
      <c r="C7" s="117"/>
      <c r="D7" s="117"/>
      <c r="E7" s="123"/>
      <c r="F7" s="72" t="s">
        <v>9</v>
      </c>
      <c r="G7" s="71" t="s">
        <v>15</v>
      </c>
      <c r="H7" s="71" t="s">
        <v>10</v>
      </c>
      <c r="I7" s="71" t="s">
        <v>11</v>
      </c>
      <c r="J7" s="117"/>
      <c r="K7" s="117"/>
      <c r="L7" s="117"/>
      <c r="M7" s="118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A13" zoomScaleNormal="100" zoomScalePageLayoutView="90" workbookViewId="0">
      <selection activeCell="B18" sqref="B18:L1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162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161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86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7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21" t="s">
        <v>197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21" t="s">
        <v>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42"/>
      <c r="N2" s="41"/>
      <c r="O2" s="41"/>
      <c r="P2" s="41"/>
      <c r="Q2" s="41"/>
      <c r="R2" s="41"/>
    </row>
    <row r="3" spans="1:18" x14ac:dyDescent="0.5">
      <c r="A3" s="121" t="s">
        <v>196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2" t="s">
        <v>1</v>
      </c>
      <c r="B5" s="122" t="s">
        <v>2</v>
      </c>
      <c r="C5" s="117" t="s">
        <v>22</v>
      </c>
      <c r="D5" s="117" t="s">
        <v>3</v>
      </c>
      <c r="E5" s="123" t="s">
        <v>4</v>
      </c>
      <c r="F5" s="124" t="s">
        <v>5</v>
      </c>
      <c r="G5" s="124"/>
      <c r="H5" s="117" t="s">
        <v>6</v>
      </c>
      <c r="I5" s="117"/>
      <c r="J5" s="117" t="s">
        <v>7</v>
      </c>
      <c r="K5" s="117" t="s">
        <v>8</v>
      </c>
      <c r="L5" s="117"/>
      <c r="M5" s="118" t="s">
        <v>62</v>
      </c>
      <c r="N5" s="119" t="s">
        <v>23</v>
      </c>
      <c r="O5" s="120"/>
    </row>
    <row r="6" spans="1:18" s="44" customFormat="1" ht="65.25" x14ac:dyDescent="0.2">
      <c r="A6" s="122"/>
      <c r="B6" s="122"/>
      <c r="C6" s="117"/>
      <c r="D6" s="117"/>
      <c r="E6" s="123"/>
      <c r="F6" s="89" t="s">
        <v>9</v>
      </c>
      <c r="G6" s="84" t="s">
        <v>15</v>
      </c>
      <c r="H6" s="84" t="s">
        <v>10</v>
      </c>
      <c r="I6" s="84" t="s">
        <v>11</v>
      </c>
      <c r="J6" s="117"/>
      <c r="K6" s="117"/>
      <c r="L6" s="117"/>
      <c r="M6" s="118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สขร_เม.ย. 66</vt:lpstr>
      <vt:lpstr>ตัวอย่างการกรอก สขร. 75%</vt:lpstr>
      <vt:lpstr>เรื่องร้องเรียนจัดซื้อ (ฝสอ.)</vt:lpstr>
      <vt:lpstr>'สขร_ก.พ. 66'!Print_Titles</vt:lpstr>
      <vt:lpstr>'สขร_ต.ค. 65'!Print_Titles</vt:lpstr>
      <vt:lpstr>'สขร_ธ.ค 65 '!Print_Titles</vt:lpstr>
      <vt:lpstr>'สขร_พ.ย. 65'!Print_Titles</vt:lpstr>
      <vt:lpstr>'สขร_ม.ค 66'!Print_Titles</vt:lpstr>
      <vt:lpstr>'สขร_มี.ค. 66'!Print_Titles</vt:lpstr>
      <vt:lpstr>'สขร_เม.ย.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2023-04-28T03:17:50Z</cp:lastPrinted>
  <dcterms:created xsi:type="dcterms:W3CDTF">2017-01-05T04:39:12Z</dcterms:created>
  <dcterms:modified xsi:type="dcterms:W3CDTF">2023-05-03T02:52:55Z</dcterms:modified>
</cp:coreProperties>
</file>