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B7A1D66E-E765-47B6-857D-CADA2050E6EB}" xr6:coauthVersionLast="36" xr6:coauthVersionMax="36" xr10:uidLastSave="{00000000-0000-0000-0000-000000000000}"/>
  <bookViews>
    <workbookView xWindow="0" yWindow="0" windowWidth="28770" windowHeight="11595" firstSheet="7" activeTab="7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5" sheetId="36" r:id="rId8"/>
    <sheet name="ตัวอย่างการกรอก สขร. 75%" sheetId="18" r:id="rId9"/>
    <sheet name="เรื่องร้องเรียนจัดซื้อ (ฝสอ.)" sheetId="5" state="hidden" r:id="rId10"/>
  </sheets>
  <definedNames>
    <definedName name="_xlnm.Print_Titles" localSheetId="7">'สขร_ต.ค. 65'!$1:$6</definedName>
  </definedNames>
  <calcPr calcId="191029"/>
</workbook>
</file>

<file path=xl/calcChain.xml><?xml version="1.0" encoding="utf-8"?>
<calcChain xmlns="http://schemas.openxmlformats.org/spreadsheetml/2006/main">
  <c r="H18" i="36" l="1"/>
  <c r="G18" i="36"/>
  <c r="I18" i="36" s="1"/>
  <c r="H17" i="36"/>
  <c r="G17" i="36"/>
  <c r="I17" i="36" s="1"/>
  <c r="I16" i="36"/>
  <c r="H16" i="36"/>
  <c r="G16" i="36"/>
  <c r="G9" i="36" l="1"/>
  <c r="I9" i="36" s="1"/>
  <c r="H9" i="36"/>
  <c r="G10" i="36"/>
  <c r="I10" i="36" s="1"/>
  <c r="H10" i="36"/>
  <c r="G11" i="36"/>
  <c r="I11" i="36" s="1"/>
  <c r="H11" i="36"/>
  <c r="G12" i="36"/>
  <c r="I12" i="36" s="1"/>
  <c r="H12" i="36"/>
  <c r="G13" i="36"/>
  <c r="I13" i="36" s="1"/>
  <c r="H13" i="36"/>
  <c r="G14" i="36"/>
  <c r="I14" i="36" s="1"/>
  <c r="H14" i="36"/>
  <c r="G15" i="36"/>
  <c r="I15" i="36" s="1"/>
  <c r="H15" i="36"/>
  <c r="H7" i="36" l="1"/>
  <c r="G7" i="36"/>
  <c r="I7" i="36" s="1"/>
  <c r="H8" i="36"/>
  <c r="G8" i="36"/>
  <c r="I8" i="36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H8" i="26" s="1"/>
  <c r="F9" i="26"/>
  <c r="H9" i="26" s="1"/>
  <c r="F10" i="26"/>
  <c r="F7" i="26"/>
  <c r="C7" i="26"/>
  <c r="C8" i="26"/>
  <c r="C9" i="26"/>
  <c r="C10" i="26"/>
  <c r="B8" i="26"/>
  <c r="B9" i="26"/>
  <c r="B10" i="26"/>
  <c r="B7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<sst xmlns="http://schemas.openxmlformats.org/spreadsheetml/2006/main" count="678" uniqueCount="196">
  <si>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</si>
  <si>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</si>
  <si>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</si>
  <si>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</si>
  <si>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</si>
  <si>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</si>
  <si>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</si>
  <si>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</si>
  <si>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</si>
  <si>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</si>
  <si>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</si>
  <si>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</si>
  <si>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</si>
  <si>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</si>
  <si>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</si>
  <si>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</si>
  <si>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</si>
  <si>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</si>
  <si>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</si>
  <si>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</si>
  <si>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</si>
  <si>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</si>
  <si>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</si>
  <si>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</si>
  <si>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</si>
  <si>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</si>
  <si>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</si>
  <si>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</si>
  <si>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</si>
  <si>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</si>
  <si>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</si>
  <si>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</si>
  <si>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</si>
  <si>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</si>
  <si>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</si>
  <si>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</si>
  <si>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</si>
  <si>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</si>
  <si>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</si>
  <si>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</si>
  <si>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</si>
  <si>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</si>
  <si>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</si>
  <si>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</si>
  <si>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</si>
  <si>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</si>
  <si>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</si>
  <si>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</si>
  <si>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</si>
  <si>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</si>
  <si>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</si>
  <si>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</si>
  <si>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</si>
  <si>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</si>
  <si>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</si>
  <si>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</si>
  <si>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</si>
  <si>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</si>
  <si>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</si>
  <si>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</si>
  <si>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</si>
  <si>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</si>
  <si>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</si>
  <si>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</si>
  <si>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</si>
  <si>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</si>
  <si>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</si>
  <si>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</si>
  <si>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</si>
  <si>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</si>
  <si>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</si>
  <si>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</si>
  <si>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</si>
  <si>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</si>
  <si>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</si>
  <si>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</si>
  <si>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</si>
  <si>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</si>
  <si>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</si>
  <si>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</si>
  <si>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</si>
  <si>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</si>
  <si>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</si>
  <si>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</si>
  <si>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</si>
  <si>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</si>
  <si>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</si>
  <si>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</si>
  <si>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</si>
  <si>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</si>
  <si>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</si>
  <si>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</si>
  <si>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</si>
  <si>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</si>
  <si>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</si>
  <si>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</si>
  <si>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</si>
  <si>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</si>
  <si>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</si>
  <si>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</si>
  <si>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</si>
  <si>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</si>
  <si>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</si>
  <si>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</si>
  <si>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</si>
  <si>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</si>
  <si>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</si>
  <si>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</si>
  <si>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</si>
  <si>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</si>
  <si>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</si>
  <si>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</si>
  <si>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</si>
  <si>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</si>
  <si>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</si>
  <si>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</si>
  <si>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</si>
  <si>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</si>
  <si>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</si>
  <si>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</si>
  <si>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</si>
  <si>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</si>
  <si>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</si>
  <si>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</si>
  <si>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</si>
  <si>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</si>
  <si>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</si>
  <si>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</si>
  <si>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</si>
  <si>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</si>
  <si>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</si>
  <si>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</si>
  <si>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</si>
  <si>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</si>
  <si>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</si>
  <si>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</si>
  <si>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</si>
  <si>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</si>
  <si>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</si>
  <si>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</si>
  <si>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</si>
  <si>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</si>
  <si>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</si>
  <si>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</si>
  <si>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</si>
  <si>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</si>
  <si>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</si>
  <si>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</si>
  <si>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</si>
  <si>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</si>
  <si>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</si>
  <si>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</si>
  <si>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</si>
  <si>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</si>
  <si>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</si>
  <si>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</si>
  <si>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</si>
  <si>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</si>
  <si>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</si>
  <si>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</si>
  <si>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</si>
  <si>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2565</t>
  </si>
  <si>
    <t xml:space="preserve">                            สรุปผลการดำเนินการจัดซื้อจัดจ้างในรอบเดือนตุลาคม 2565</t>
  </si>
  <si>
    <t xml:space="preserve">ถังดับเพลิงมือถือ ขนาด 15 ปอนด์ </t>
  </si>
  <si>
    <t>ไฟฉุกเฉิน</t>
  </si>
  <si>
    <t>เครื่องชั่งแขวนระบบดิจิตอล</t>
  </si>
  <si>
    <t>พาเลทพลาสติก</t>
  </si>
  <si>
    <t>งานซื้อพร้อมติดตั้ง Pressure Transmitter</t>
  </si>
  <si>
    <t>งานซื้อพร้อมติดตั้ง Temperature sensor and Transmitter</t>
  </si>
  <si>
    <t>พัดลมตั้งพื้นชนิดใช้ในบริเวณโรงงานขนาดไม่น้อยกว่า 20 นิ้ว</t>
  </si>
  <si>
    <t>สว่านไร้สายแบบเจาะไม้และเหล็ก ขนาดไม่น้อยกว่า 15 มม.</t>
  </si>
  <si>
    <t>จ้างจัดทำระบบบริหารงานคุณภาพ ISO/IEC 17025 : 2017</t>
  </si>
  <si>
    <t>ฝามาตรวัดน้ำ Meistream Plus Cover lid DN50 และฝามาตรวัดน้ำ iPERL DN Cover lid DN40</t>
  </si>
  <si>
    <t>หมึกพิมพ์ จำนวน 4 รายการ</t>
  </si>
  <si>
    <t>PO.3300056308</t>
  </si>
  <si>
    <t>ลว. 6 ตุลาคม 2565</t>
  </si>
  <si>
    <t xml:space="preserve">บ. เอสวีอาร์ เอ็นจิเนียริ่งแอนด์ซัพพลาย จำกัด </t>
  </si>
  <si>
    <t>PO.3300056310</t>
  </si>
  <si>
    <t>บ. วินด์รันเนอร์ จำกัด</t>
  </si>
  <si>
    <t>PO.3300056352</t>
  </si>
  <si>
    <t>ลว. 10 ตุลาคม 2565</t>
  </si>
  <si>
    <t>บ. ยูไนเต็ด พีพีอาร์ กรุ๊ป จำกัด</t>
  </si>
  <si>
    <t>PO.3300056615</t>
  </si>
  <si>
    <t>ลว. 25 ตุลาคม 2565</t>
  </si>
  <si>
    <t>PO.3300056613</t>
  </si>
  <si>
    <t>บ. เบสท์เวิลด์ เอ็นเตอร์ไพรส์ จำกัด</t>
  </si>
  <si>
    <t>PO.3300056292</t>
  </si>
  <si>
    <t>PO.3300056297</t>
  </si>
  <si>
    <t>PO.3300056301</t>
  </si>
  <si>
    <t>เครื่องเจียรไฟฟ้า 4 นิ้ว</t>
  </si>
  <si>
    <t>PO.3300056304</t>
  </si>
  <si>
    <t>PO.3300056300</t>
  </si>
  <si>
    <t>PO.3300056306</t>
  </si>
  <si>
    <t>หจก. เทพระวี</t>
  </si>
  <si>
    <t>PO.3300056419</t>
  </si>
  <si>
    <t>ลว. 12 ตุลาคม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</si>
</sst>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43" fontId="15" fillId="0" borderId="1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8" s="44" customFormat="1" x14ac:dyDescent="0.2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134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43.5" x14ac:dyDescent="0.2">
      <c r="A6" s="98"/>
      <c r="B6" s="98"/>
      <c r="C6" s="93"/>
      <c r="D6" s="93"/>
      <c r="E6" s="99"/>
      <c r="F6" s="69" t="s">
        <v>9</v>
      </c>
      <c r="G6" s="68" t="s">
        <v>15</v>
      </c>
      <c r="H6" s="68" t="s">
        <v>10</v>
      </c>
      <c r="I6" s="68" t="s">
        <v>135</v>
      </c>
      <c r="J6" s="93"/>
      <c r="K6" s="93"/>
      <c r="L6" s="93"/>
      <c r="M6" s="94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15" t="s">
        <v>19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x14ac:dyDescent="0.3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35">
      <c r="A3" s="115" t="s">
        <v>18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28.5" customHeight="1" x14ac:dyDescent="0.3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37.9" customHeight="1" x14ac:dyDescent="0.35">
      <c r="A5" s="117" t="s">
        <v>1</v>
      </c>
      <c r="B5" s="117" t="s">
        <v>2</v>
      </c>
      <c r="C5" s="118" t="s">
        <v>12</v>
      </c>
      <c r="D5" s="118" t="s">
        <v>3</v>
      </c>
      <c r="E5" s="120" t="s">
        <v>4</v>
      </c>
      <c r="F5" s="121" t="s">
        <v>5</v>
      </c>
      <c r="G5" s="122"/>
      <c r="H5" s="109" t="s">
        <v>6</v>
      </c>
      <c r="I5" s="110"/>
      <c r="J5" s="111" t="s">
        <v>7</v>
      </c>
      <c r="K5" s="111" t="s">
        <v>8</v>
      </c>
      <c r="L5" s="111"/>
    </row>
    <row r="6" spans="1:12" ht="69" customHeight="1" x14ac:dyDescent="0.35">
      <c r="A6" s="117"/>
      <c r="B6" s="117"/>
      <c r="C6" s="119"/>
      <c r="D6" s="119"/>
      <c r="E6" s="120"/>
      <c r="F6" s="3" t="s">
        <v>9</v>
      </c>
      <c r="G6" s="4" t="s">
        <v>16</v>
      </c>
      <c r="H6" s="4" t="s">
        <v>10</v>
      </c>
      <c r="I6" s="4" t="s">
        <v>11</v>
      </c>
      <c r="J6" s="111"/>
      <c r="K6" s="111"/>
      <c r="L6" s="111"/>
    </row>
    <row r="7" spans="1:12" ht="72.599999999999994" customHeight="1" x14ac:dyDescent="0.35">
      <c r="A7" s="112" t="s">
        <v>17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97" t="s">
        <v>129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8" s="44" customFormat="1" x14ac:dyDescent="0.2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3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65.25" x14ac:dyDescent="0.2">
      <c r="A6" s="98"/>
      <c r="B6" s="98"/>
      <c r="C6" s="93"/>
      <c r="D6" s="93"/>
      <c r="E6" s="99"/>
      <c r="F6" s="46" t="s">
        <v>9</v>
      </c>
      <c r="G6" s="62" t="s">
        <v>15</v>
      </c>
      <c r="H6" s="62" t="s">
        <v>10</v>
      </c>
      <c r="I6" s="62" t="s">
        <v>11</v>
      </c>
      <c r="J6" s="93"/>
      <c r="K6" s="93"/>
      <c r="L6" s="93"/>
      <c r="M6" s="94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97" t="s">
        <v>73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2"/>
      <c r="N2" s="41"/>
      <c r="O2" s="41"/>
      <c r="P2" s="41"/>
      <c r="Q2" s="41"/>
      <c r="R2" s="41"/>
    </row>
    <row r="3" spans="1:18" x14ac:dyDescent="0.5">
      <c r="A3" s="97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3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65.25" x14ac:dyDescent="0.2">
      <c r="A6" s="98"/>
      <c r="B6" s="98"/>
      <c r="C6" s="93"/>
      <c r="D6" s="93"/>
      <c r="E6" s="99"/>
      <c r="F6" s="69" t="s">
        <v>9</v>
      </c>
      <c r="G6" s="68" t="s">
        <v>15</v>
      </c>
      <c r="H6" s="68" t="s">
        <v>10</v>
      </c>
      <c r="I6" s="68" t="s">
        <v>11</v>
      </c>
      <c r="J6" s="93"/>
      <c r="K6" s="93"/>
      <c r="L6" s="93"/>
      <c r="M6" s="94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97" t="s">
        <v>130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2"/>
      <c r="N2" s="41"/>
      <c r="O2" s="41"/>
      <c r="P2" s="41"/>
      <c r="Q2" s="41"/>
      <c r="R2" s="41"/>
    </row>
    <row r="3" spans="1:18" x14ac:dyDescent="0.5">
      <c r="A3" s="97" t="s">
        <v>131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98" t="s">
        <v>1</v>
      </c>
      <c r="B6" s="98" t="s">
        <v>2</v>
      </c>
      <c r="C6" s="93" t="s">
        <v>22</v>
      </c>
      <c r="D6" s="93" t="s">
        <v>3</v>
      </c>
      <c r="E6" s="99" t="s">
        <v>4</v>
      </c>
      <c r="F6" s="100" t="s">
        <v>5</v>
      </c>
      <c r="G6" s="100"/>
      <c r="H6" s="93" t="s">
        <v>6</v>
      </c>
      <c r="I6" s="93"/>
      <c r="J6" s="93" t="s">
        <v>7</v>
      </c>
      <c r="K6" s="93" t="s">
        <v>8</v>
      </c>
      <c r="L6" s="93"/>
      <c r="M6" s="94" t="s">
        <v>62</v>
      </c>
      <c r="N6" s="95" t="s">
        <v>23</v>
      </c>
      <c r="O6" s="96"/>
    </row>
    <row r="7" spans="1:18" s="44" customFormat="1" ht="65.25" x14ac:dyDescent="0.2">
      <c r="A7" s="98"/>
      <c r="B7" s="98"/>
      <c r="C7" s="93"/>
      <c r="D7" s="93"/>
      <c r="E7" s="99"/>
      <c r="F7" s="69" t="s">
        <v>9</v>
      </c>
      <c r="G7" s="68" t="s">
        <v>15</v>
      </c>
      <c r="H7" s="68" t="s">
        <v>10</v>
      </c>
      <c r="I7" s="68" t="s">
        <v>11</v>
      </c>
      <c r="J7" s="93"/>
      <c r="K7" s="93"/>
      <c r="L7" s="93"/>
      <c r="M7" s="94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97" t="s">
        <v>160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8" s="44" customFormat="1" x14ac:dyDescent="0.2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152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65.25" x14ac:dyDescent="0.2">
      <c r="A6" s="98"/>
      <c r="B6" s="98"/>
      <c r="C6" s="93"/>
      <c r="D6" s="93"/>
      <c r="E6" s="99"/>
      <c r="F6" s="82" t="s">
        <v>9</v>
      </c>
      <c r="G6" s="80" t="s">
        <v>15</v>
      </c>
      <c r="H6" s="80" t="s">
        <v>10</v>
      </c>
      <c r="I6" s="80" t="s">
        <v>159</v>
      </c>
      <c r="J6" s="93"/>
      <c r="K6" s="93"/>
      <c r="L6" s="93"/>
      <c r="M6" s="94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97" t="s">
        <v>151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8" s="44" customFormat="1" x14ac:dyDescent="0.2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41"/>
      <c r="Q2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152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65.25" x14ac:dyDescent="0.2">
      <c r="A6" s="98"/>
      <c r="B6" s="98"/>
      <c r="C6" s="93"/>
      <c r="D6" s="93"/>
      <c r="E6" s="99"/>
      <c r="F6" s="72" t="s">
        <v>9</v>
      </c>
      <c r="G6" s="71" t="s">
        <v>15</v>
      </c>
      <c r="H6" s="71" t="s">
        <v>10</v>
      </c>
      <c r="I6" s="71" t="s">
        <v>159</v>
      </c>
      <c r="J6" s="93"/>
      <c r="K6" s="93"/>
      <c r="L6" s="93"/>
      <c r="M6" s="94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97" t="s">
        <v>130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2"/>
      <c r="N2" s="41"/>
      <c r="O2" s="41"/>
      <c r="P2" s="41"/>
      <c r="Q2" s="41"/>
      <c r="R2" s="41"/>
    </row>
    <row r="3" spans="1:18" x14ac:dyDescent="0.5">
      <c r="A3" s="97" t="s">
        <v>136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98" t="s">
        <v>1</v>
      </c>
      <c r="B6" s="98" t="s">
        <v>2</v>
      </c>
      <c r="C6" s="93" t="s">
        <v>22</v>
      </c>
      <c r="D6" s="93" t="s">
        <v>3</v>
      </c>
      <c r="E6" s="99" t="s">
        <v>4</v>
      </c>
      <c r="F6" s="100" t="s">
        <v>5</v>
      </c>
      <c r="G6" s="100"/>
      <c r="H6" s="93" t="s">
        <v>6</v>
      </c>
      <c r="I6" s="93"/>
      <c r="J6" s="93" t="s">
        <v>7</v>
      </c>
      <c r="K6" s="93" t="s">
        <v>8</v>
      </c>
      <c r="L6" s="93"/>
      <c r="M6" s="94" t="s">
        <v>62</v>
      </c>
      <c r="N6" s="95" t="s">
        <v>23</v>
      </c>
      <c r="O6" s="96"/>
    </row>
    <row r="7" spans="1:18" s="44" customFormat="1" ht="65.25" x14ac:dyDescent="0.2">
      <c r="A7" s="98"/>
      <c r="B7" s="98"/>
      <c r="C7" s="93"/>
      <c r="D7" s="93"/>
      <c r="E7" s="99"/>
      <c r="F7" s="72" t="s">
        <v>9</v>
      </c>
      <c r="G7" s="71" t="s">
        <v>15</v>
      </c>
      <c r="H7" s="71" t="s">
        <v>10</v>
      </c>
      <c r="I7" s="71" t="s">
        <v>11</v>
      </c>
      <c r="J7" s="93"/>
      <c r="K7" s="93"/>
      <c r="L7" s="93"/>
      <c r="M7" s="94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18"/>
  <sheetViews>
    <sheetView tabSelected="1" zoomScaleNormal="100" zoomScalePageLayoutView="90" workbookViewId="0">
      <selection activeCell="D5" sqref="D5:D6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5" style="43" customWidth="1"/>
    <col min="12" max="12" width="16.1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97" t="s">
        <v>162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97" t="s">
        <v>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42"/>
      <c r="N2" s="41"/>
      <c r="O2" s="41"/>
      <c r="P2" s="41"/>
      <c r="Q2" s="41"/>
      <c r="R2" s="41"/>
    </row>
    <row r="3" spans="1:18" x14ac:dyDescent="0.5">
      <c r="A3" s="97" t="s">
        <v>161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98" t="s">
        <v>1</v>
      </c>
      <c r="B5" s="98" t="s">
        <v>2</v>
      </c>
      <c r="C5" s="93" t="s">
        <v>22</v>
      </c>
      <c r="D5" s="93" t="s">
        <v>3</v>
      </c>
      <c r="E5" s="99" t="s">
        <v>4</v>
      </c>
      <c r="F5" s="100" t="s">
        <v>5</v>
      </c>
      <c r="G5" s="100"/>
      <c r="H5" s="93" t="s">
        <v>6</v>
      </c>
      <c r="I5" s="93"/>
      <c r="J5" s="93" t="s">
        <v>7</v>
      </c>
      <c r="K5" s="93" t="s">
        <v>8</v>
      </c>
      <c r="L5" s="93"/>
      <c r="M5" s="94" t="s">
        <v>62</v>
      </c>
      <c r="N5" s="95" t="s">
        <v>23</v>
      </c>
      <c r="O5" s="96"/>
    </row>
    <row r="6" spans="1:18" s="44" customFormat="1" ht="65.25" x14ac:dyDescent="0.2">
      <c r="A6" s="98"/>
      <c r="B6" s="98"/>
      <c r="C6" s="93"/>
      <c r="D6" s="93"/>
      <c r="E6" s="99"/>
      <c r="F6" s="86" t="s">
        <v>9</v>
      </c>
      <c r="G6" s="84" t="s">
        <v>15</v>
      </c>
      <c r="H6" s="84" t="s">
        <v>10</v>
      </c>
      <c r="I6" s="84" t="s">
        <v>11</v>
      </c>
      <c r="J6" s="93"/>
      <c r="K6" s="93"/>
      <c r="L6" s="93"/>
      <c r="M6" s="94"/>
      <c r="N6" s="85" t="s">
        <v>24</v>
      </c>
      <c r="O6" s="48" t="s">
        <v>101</v>
      </c>
    </row>
    <row r="7" spans="1:18" s="44" customFormat="1" ht="45" customHeight="1" x14ac:dyDescent="0.2">
      <c r="A7" s="49">
        <v>1</v>
      </c>
      <c r="B7" s="63" t="s">
        <v>163</v>
      </c>
      <c r="C7" s="53">
        <v>42000</v>
      </c>
      <c r="D7" s="53">
        <v>43442</v>
      </c>
      <c r="E7" s="39" t="s">
        <v>13</v>
      </c>
      <c r="F7" s="39" t="s">
        <v>185</v>
      </c>
      <c r="G7" s="53">
        <f t="shared" ref="G7" si="0">D7</f>
        <v>43442</v>
      </c>
      <c r="H7" s="52" t="str">
        <f t="shared" ref="H7:I7" si="1">F7</f>
        <v>บ. เบสท์เวิลด์ เอ็นเตอร์ไพรส์ จำกัด</v>
      </c>
      <c r="I7" s="53">
        <f t="shared" si="1"/>
        <v>43442</v>
      </c>
      <c r="J7" s="54" t="s">
        <v>75</v>
      </c>
      <c r="K7" s="55" t="s">
        <v>186</v>
      </c>
      <c r="L7" s="56" t="s">
        <v>175</v>
      </c>
      <c r="M7" s="87" t="s">
        <v>78</v>
      </c>
      <c r="N7" s="40" t="s">
        <v>100</v>
      </c>
      <c r="O7" s="40"/>
      <c r="R7" s="58"/>
    </row>
    <row r="8" spans="1:18" ht="45" customHeight="1" x14ac:dyDescent="0.5">
      <c r="A8" s="49">
        <v>2</v>
      </c>
      <c r="B8" s="88" t="s">
        <v>164</v>
      </c>
      <c r="C8" s="53">
        <v>13600</v>
      </c>
      <c r="D8" s="53">
        <v>14552</v>
      </c>
      <c r="E8" s="39" t="s">
        <v>13</v>
      </c>
      <c r="F8" s="39" t="s">
        <v>185</v>
      </c>
      <c r="G8" s="53">
        <f t="shared" ref="G8" si="2">D8</f>
        <v>14552</v>
      </c>
      <c r="H8" s="52" t="str">
        <f t="shared" ref="H8:I8" si="3">F8</f>
        <v>บ. เบสท์เวิลด์ เอ็นเตอร์ไพรส์ จำกัด</v>
      </c>
      <c r="I8" s="53">
        <f t="shared" si="3"/>
        <v>14552</v>
      </c>
      <c r="J8" s="54" t="s">
        <v>75</v>
      </c>
      <c r="K8" s="55" t="s">
        <v>187</v>
      </c>
      <c r="L8" s="56" t="s">
        <v>175</v>
      </c>
      <c r="M8" s="87" t="s">
        <v>78</v>
      </c>
      <c r="N8" s="40" t="s">
        <v>100</v>
      </c>
      <c r="O8" s="40"/>
    </row>
    <row r="9" spans="1:18" ht="45" customHeight="1" x14ac:dyDescent="0.5">
      <c r="A9" s="49">
        <v>3</v>
      </c>
      <c r="B9" s="89" t="s">
        <v>166</v>
      </c>
      <c r="C9" s="91">
        <v>44000</v>
      </c>
      <c r="D9" s="91">
        <v>34240</v>
      </c>
      <c r="E9" s="39" t="s">
        <v>13</v>
      </c>
      <c r="F9" s="39" t="s">
        <v>113</v>
      </c>
      <c r="G9" s="53">
        <f t="shared" ref="G9:G16" si="4">D9</f>
        <v>34240</v>
      </c>
      <c r="H9" s="52" t="str">
        <f t="shared" ref="H9:H16" si="5">F9</f>
        <v>บ. เจนบรรเจิด จำกัด</v>
      </c>
      <c r="I9" s="53">
        <f t="shared" ref="I9:I16" si="6">G9</f>
        <v>34240</v>
      </c>
      <c r="J9" s="54" t="s">
        <v>75</v>
      </c>
      <c r="K9" s="55" t="s">
        <v>192</v>
      </c>
      <c r="L9" s="56" t="s">
        <v>175</v>
      </c>
    </row>
    <row r="10" spans="1:18" s="44" customFormat="1" ht="43.5" x14ac:dyDescent="0.2">
      <c r="A10" s="49">
        <v>4</v>
      </c>
      <c r="B10" s="90" t="s">
        <v>167</v>
      </c>
      <c r="C10" s="91">
        <v>55000</v>
      </c>
      <c r="D10" s="91">
        <v>58850</v>
      </c>
      <c r="E10" s="39" t="s">
        <v>13</v>
      </c>
      <c r="F10" s="52" t="s">
        <v>176</v>
      </c>
      <c r="G10" s="53">
        <f t="shared" si="4"/>
        <v>58850</v>
      </c>
      <c r="H10" s="52" t="str">
        <f t="shared" si="5"/>
        <v xml:space="preserve">บ. เอสวีอาร์ เอ็นจิเนียริ่งแอนด์ซัพพลาย จำกัด </v>
      </c>
      <c r="I10" s="53">
        <f t="shared" si="6"/>
        <v>58850</v>
      </c>
      <c r="J10" s="54" t="s">
        <v>75</v>
      </c>
      <c r="K10" s="55" t="s">
        <v>174</v>
      </c>
      <c r="L10" s="56" t="s">
        <v>175</v>
      </c>
      <c r="M10" s="92"/>
    </row>
    <row r="11" spans="1:18" ht="43.5" x14ac:dyDescent="0.5">
      <c r="A11" s="49">
        <v>5</v>
      </c>
      <c r="B11" s="90" t="s">
        <v>168</v>
      </c>
      <c r="C11" s="91">
        <v>55000</v>
      </c>
      <c r="D11" s="91">
        <v>58850</v>
      </c>
      <c r="E11" s="39" t="s">
        <v>13</v>
      </c>
      <c r="F11" s="52" t="s">
        <v>176</v>
      </c>
      <c r="G11" s="53">
        <f t="shared" si="4"/>
        <v>58850</v>
      </c>
      <c r="H11" s="52" t="str">
        <f t="shared" si="5"/>
        <v xml:space="preserve">บ. เอสวีอาร์ เอ็นจิเนียริ่งแอนด์ซัพพลาย จำกัด </v>
      </c>
      <c r="I11" s="53">
        <f t="shared" si="6"/>
        <v>58850</v>
      </c>
      <c r="J11" s="54" t="s">
        <v>75</v>
      </c>
      <c r="K11" s="55" t="s">
        <v>177</v>
      </c>
      <c r="L11" s="56" t="s">
        <v>175</v>
      </c>
    </row>
    <row r="12" spans="1:18" s="44" customFormat="1" ht="43.5" x14ac:dyDescent="0.2">
      <c r="A12" s="49">
        <v>6</v>
      </c>
      <c r="B12" s="90" t="s">
        <v>169</v>
      </c>
      <c r="C12" s="91">
        <v>11000</v>
      </c>
      <c r="D12" s="91">
        <v>11470.4</v>
      </c>
      <c r="E12" s="39" t="s">
        <v>13</v>
      </c>
      <c r="F12" s="39" t="s">
        <v>88</v>
      </c>
      <c r="G12" s="53">
        <f t="shared" si="4"/>
        <v>11470.4</v>
      </c>
      <c r="H12" s="52" t="str">
        <f t="shared" si="5"/>
        <v>หจก. ตรีอุดม</v>
      </c>
      <c r="I12" s="53">
        <f t="shared" si="6"/>
        <v>11470.4</v>
      </c>
      <c r="J12" s="54" t="s">
        <v>75</v>
      </c>
      <c r="K12" s="55" t="s">
        <v>191</v>
      </c>
      <c r="L12" s="56" t="s">
        <v>175</v>
      </c>
      <c r="M12" s="92"/>
    </row>
    <row r="13" spans="1:18" s="44" customFormat="1" ht="43.5" x14ac:dyDescent="0.2">
      <c r="A13" s="49">
        <v>7</v>
      </c>
      <c r="B13" s="90" t="s">
        <v>170</v>
      </c>
      <c r="C13" s="91">
        <v>10000</v>
      </c>
      <c r="D13" s="91">
        <v>9544.4</v>
      </c>
      <c r="E13" s="39" t="s">
        <v>13</v>
      </c>
      <c r="F13" s="39" t="s">
        <v>88</v>
      </c>
      <c r="G13" s="53">
        <f t="shared" si="4"/>
        <v>9544.4</v>
      </c>
      <c r="H13" s="52" t="str">
        <f t="shared" si="5"/>
        <v>หจก. ตรีอุดม</v>
      </c>
      <c r="I13" s="53">
        <f t="shared" si="6"/>
        <v>9544.4</v>
      </c>
      <c r="J13" s="54" t="s">
        <v>75</v>
      </c>
      <c r="K13" s="55" t="s">
        <v>188</v>
      </c>
      <c r="L13" s="56" t="s">
        <v>175</v>
      </c>
      <c r="M13" s="92"/>
    </row>
    <row r="14" spans="1:18" s="44" customFormat="1" ht="45" customHeight="1" x14ac:dyDescent="0.2">
      <c r="A14" s="49">
        <v>8</v>
      </c>
      <c r="B14" s="89" t="s">
        <v>189</v>
      </c>
      <c r="C14" s="91">
        <v>6000</v>
      </c>
      <c r="D14" s="91">
        <v>2824.8</v>
      </c>
      <c r="E14" s="39" t="s">
        <v>13</v>
      </c>
      <c r="F14" s="39" t="s">
        <v>88</v>
      </c>
      <c r="G14" s="53">
        <f t="shared" si="4"/>
        <v>2824.8</v>
      </c>
      <c r="H14" s="52" t="str">
        <f t="shared" si="5"/>
        <v>หจก. ตรีอุดม</v>
      </c>
      <c r="I14" s="53">
        <f t="shared" si="6"/>
        <v>2824.8</v>
      </c>
      <c r="J14" s="54" t="s">
        <v>75</v>
      </c>
      <c r="K14" s="55" t="s">
        <v>190</v>
      </c>
      <c r="L14" s="56" t="s">
        <v>175</v>
      </c>
      <c r="M14" s="92"/>
    </row>
    <row r="15" spans="1:18" ht="43.5" x14ac:dyDescent="0.5">
      <c r="A15" s="49">
        <v>9</v>
      </c>
      <c r="B15" s="89" t="s">
        <v>171</v>
      </c>
      <c r="C15" s="91">
        <v>224000</v>
      </c>
      <c r="D15" s="91">
        <v>239680</v>
      </c>
      <c r="E15" s="39" t="s">
        <v>13</v>
      </c>
      <c r="F15" s="39" t="s">
        <v>178</v>
      </c>
      <c r="G15" s="53">
        <f t="shared" si="4"/>
        <v>239680</v>
      </c>
      <c r="H15" s="52" t="str">
        <f t="shared" si="5"/>
        <v>บ. วินด์รันเนอร์ จำกัด</v>
      </c>
      <c r="I15" s="53">
        <f t="shared" si="6"/>
        <v>239680</v>
      </c>
      <c r="J15" s="54" t="s">
        <v>75</v>
      </c>
      <c r="K15" s="55" t="s">
        <v>179</v>
      </c>
      <c r="L15" s="56" t="s">
        <v>180</v>
      </c>
    </row>
    <row r="16" spans="1:18" ht="45" customHeight="1" x14ac:dyDescent="0.5">
      <c r="A16" s="49">
        <v>10</v>
      </c>
      <c r="B16" s="89" t="s">
        <v>165</v>
      </c>
      <c r="C16" s="91">
        <v>22700</v>
      </c>
      <c r="D16" s="91">
        <v>22470</v>
      </c>
      <c r="E16" s="39" t="s">
        <v>13</v>
      </c>
      <c r="F16" s="39" t="s">
        <v>193</v>
      </c>
      <c r="G16" s="53">
        <f t="shared" si="4"/>
        <v>22470</v>
      </c>
      <c r="H16" s="52" t="str">
        <f t="shared" si="5"/>
        <v>หจก. เทพระวี</v>
      </c>
      <c r="I16" s="53">
        <f t="shared" si="6"/>
        <v>22470</v>
      </c>
      <c r="J16" s="54" t="s">
        <v>75</v>
      </c>
      <c r="K16" s="55" t="s">
        <v>194</v>
      </c>
      <c r="L16" s="56" t="s">
        <v>195</v>
      </c>
    </row>
    <row r="17" spans="1:13" s="44" customFormat="1" ht="72.75" customHeight="1" x14ac:dyDescent="0.2">
      <c r="A17" s="49">
        <v>11</v>
      </c>
      <c r="B17" s="66" t="s">
        <v>172</v>
      </c>
      <c r="C17" s="91">
        <v>30000</v>
      </c>
      <c r="D17" s="91">
        <v>32100</v>
      </c>
      <c r="E17" s="39" t="s">
        <v>13</v>
      </c>
      <c r="F17" s="39" t="s">
        <v>109</v>
      </c>
      <c r="G17" s="53">
        <f t="shared" ref="G17:G18" si="7">D17</f>
        <v>32100</v>
      </c>
      <c r="H17" s="52" t="str">
        <f t="shared" ref="H17:H18" si="8">F17</f>
        <v>บ. ยูเอชเอ็ม จำกัด</v>
      </c>
      <c r="I17" s="53">
        <f t="shared" ref="I17:I18" si="9">G17</f>
        <v>32100</v>
      </c>
      <c r="J17" s="54" t="s">
        <v>75</v>
      </c>
      <c r="K17" s="55" t="s">
        <v>184</v>
      </c>
      <c r="L17" s="56" t="s">
        <v>183</v>
      </c>
      <c r="M17" s="92"/>
    </row>
    <row r="18" spans="1:13" s="44" customFormat="1" ht="45" customHeight="1" x14ac:dyDescent="0.2">
      <c r="A18" s="49">
        <v>12</v>
      </c>
      <c r="B18" s="66" t="s">
        <v>173</v>
      </c>
      <c r="C18" s="91">
        <v>26500</v>
      </c>
      <c r="D18" s="91">
        <v>28355</v>
      </c>
      <c r="E18" s="39" t="s">
        <v>13</v>
      </c>
      <c r="F18" s="39" t="s">
        <v>181</v>
      </c>
      <c r="G18" s="53">
        <f t="shared" si="7"/>
        <v>28355</v>
      </c>
      <c r="H18" s="52" t="str">
        <f t="shared" si="8"/>
        <v>บ. ยูไนเต็ด พีพีอาร์ กรุ๊ป จำกัด</v>
      </c>
      <c r="I18" s="53">
        <f t="shared" si="9"/>
        <v>28355</v>
      </c>
      <c r="J18" s="54" t="s">
        <v>75</v>
      </c>
      <c r="K18" s="55" t="s">
        <v>182</v>
      </c>
      <c r="L18" s="56" t="s">
        <v>183</v>
      </c>
      <c r="M18" s="92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R21"/>
  <sheetViews>
    <sheetView view="pageLayout" topLeftCell="A7" zoomScale="80" zoomScaleNormal="100" zoomScalePageLayoutView="80" workbookViewId="0">
      <selection activeCell="F9" sqref="F9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03" t="s">
        <v>73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5"/>
      <c r="N2" s="35"/>
      <c r="O2" s="35"/>
      <c r="P2" s="35"/>
      <c r="Q2" s="35"/>
      <c r="R2" s="35"/>
    </row>
    <row r="3" spans="1:18" ht="18.75" x14ac:dyDescent="0.25">
      <c r="A3" s="103" t="s">
        <v>71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04" t="s">
        <v>1</v>
      </c>
      <c r="B6" s="104" t="s">
        <v>2</v>
      </c>
      <c r="C6" s="105" t="s">
        <v>22</v>
      </c>
      <c r="D6" s="105" t="s">
        <v>3</v>
      </c>
      <c r="E6" s="106" t="s">
        <v>4</v>
      </c>
      <c r="F6" s="107" t="s">
        <v>5</v>
      </c>
      <c r="G6" s="107"/>
      <c r="H6" s="105" t="s">
        <v>6</v>
      </c>
      <c r="I6" s="105"/>
      <c r="J6" s="105" t="s">
        <v>7</v>
      </c>
      <c r="K6" s="105" t="s">
        <v>8</v>
      </c>
      <c r="L6" s="105"/>
      <c r="M6" s="108" t="s">
        <v>62</v>
      </c>
      <c r="N6" s="101" t="s">
        <v>23</v>
      </c>
      <c r="O6" s="102"/>
    </row>
    <row r="7" spans="1:18" s="9" customFormat="1" ht="56.25" x14ac:dyDescent="0.2">
      <c r="A7" s="104"/>
      <c r="B7" s="104"/>
      <c r="C7" s="105"/>
      <c r="D7" s="105"/>
      <c r="E7" s="106"/>
      <c r="F7" s="37" t="s">
        <v>9</v>
      </c>
      <c r="G7" s="36" t="s">
        <v>15</v>
      </c>
      <c r="H7" s="36" t="s">
        <v>10</v>
      </c>
      <c r="I7" s="36" t="s">
        <v>11</v>
      </c>
      <c r="J7" s="105"/>
      <c r="K7" s="105"/>
      <c r="L7" s="105"/>
      <c r="M7" s="108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65</vt:lpstr>
      <vt:lpstr>ตัวอย่างการกรอก สขร. 75%</vt:lpstr>
      <vt:lpstr>เรื่องร้องเรียนจัดซื้อ (ฝสอ.)</vt:lpstr>
      <vt:lpstr>'สขร_ต.ค. 65'!Print_Titles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2022-10-31T06:39:09Z</cp:lastPrinted>
  <dcterms:created xsi:type="dcterms:W3CDTF">2017-01-05T04:39:12Z</dcterms:created>
  <dcterms:modified xsi:type="dcterms:W3CDTF">2023-03-20T02:44:39Z</dcterms:modified>
</cp:coreProperties>
</file>