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D39FAD5D-8FB0-4632-AAED-F3D9EF757792}" xr6:coauthVersionLast="36" xr6:coauthVersionMax="36" xr10:uidLastSave="{00000000-0000-0000-0000-000000000000}"/>
  <bookViews>
    <workbookView xWindow="0" yWindow="0" windowWidth="28800" windowHeight="11625" activeTab="3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คัดเลือก!$A$1:$K$15</definedName>
    <definedName name="_xlnm.Print_Area" localSheetId="2">'วิธี e-bidding'!$A$1:$K$13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2" i="4" l="1"/>
  <c r="A3" i="7"/>
  <c r="A4" i="7"/>
  <c r="A2" i="7"/>
  <c r="A3" i="2"/>
  <c r="A4" i="2"/>
  <c r="A2" i="2"/>
  <c r="I14" i="7" l="1"/>
  <c r="I12" i="2"/>
  <c r="I20" i="5" l="1"/>
</calcChain>
</file>

<file path=xl/sharedStrings.xml><?xml version="1.0" encoding="utf-8"?>
<sst xmlns="http://schemas.openxmlformats.org/spreadsheetml/2006/main" count="99" uniqueCount="44">
  <si>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</si>
  <si>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</si>
  <si>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</si>
  <si>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</si>
  <si>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</si>
  <si>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</si>
  <si>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</si>
  <si>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</si>
  <si>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</si>
  <si>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</si>
  <si>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</si>
  <si>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</si>
  <si>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</si>
  <si>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</si>
  <si>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</si>
  <si>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</si>
  <si>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</si>
  <si>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</si>
  <si>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</si>
  <si>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</si>
  <si>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</si>
  <si>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</si>
  <si>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</si>
  <si>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</si>
  <si>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 xml:space="preserve"> </t>
  </si>
  <si>
    <t>วันที่ 1 - 31 กรกฎาคม พ.ศ. 2566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</si>
  <si>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กรกฎาคม 2566</t>
    </r>
  </si>
  <si>
    <t>งานก่อสร้างวางท่อจ่ายน้ำและท่อบริการ และงานที่เกี่ยวข้อง ด้านลดน้ำสูญเสีย พื้นที่สำนักงานประปาสาขาตากสิน</t>
  </si>
  <si>
    <t>คัดเลือก</t>
  </si>
  <si>
    <t>บริษัท โอสิริแอนด์ซันส์ จำกัด</t>
  </si>
  <si>
    <t xml:space="preserve">งานจัดซื้อ REPAIR CLAMP  ชนิดสแตนเลสใช้ซ่อมท่อ PVC และท่อเหล็กเหนียว ของสำนักงานประปาสาขาตากสิน </t>
  </si>
  <si>
    <t>เฉพาะเจาะจง</t>
  </si>
  <si>
    <t xml:space="preserve">ห้างหุ้นส่วนจำกัด ตรีอุดม </t>
  </si>
  <si>
    <t>เลขที่ 3300060317 วันที่ 18 กรกฎาคม 2566</t>
  </si>
  <si>
    <t>งานจ้างก่อสร้างวางท่อจ่ายน้ำและท่อบริการ และงานที่เกี่ยวข้อง ด้านขยายเขตจำหน่ายน้ำ พื้นที่สำนักงานประปาสาขาตากสิน</t>
  </si>
  <si>
    <t>เลขที่ 3300060333 วันที่ 19 กรกฎาคม 2566</t>
  </si>
  <si>
    <t xml:space="preserve">ห้างหุ้นส่วนจำกัด สุริยภัณฑ์ การช่าง </t>
  </si>
  <si>
    <t>งานก่อสร้างวางท่อจ่ายน้ำและท่อบริการ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พื้นที่สำนักงานประปาสาขาตากสิน</t>
  </si>
  <si>
    <t>ห้างหุ้นส่วนจำกัด สุริยภัณฑ์ การช่าง</t>
  </si>
  <si>
    <t>งานซ่อมท่อประปาแตกรั่ว พร้อมงานที่เกี่ยวข้องในพื้นที่สำนักงานประปาสาขาตากสิน</t>
  </si>
  <si>
    <t>เลขที่ 3300060457 วันที่ 27 กรกฎาคม 2566</t>
  </si>
  <si>
    <t>เลขที่ 3300060472 วันที่ 27 กรกฎาคม 2566</t>
  </si>
  <si>
    <t xml:space="preserve">ห้างหุ้นส่วนจำกัด เค.ที.เมนเดอร์ </t>
  </si>
  <si>
    <t>เลขที่ 3300060341 วันที่ 20 กรกฎาคม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</si>
</sst>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5"/>
  <sheetViews>
    <sheetView showRuler="0" view="pageBreakPreview" zoomScaleSheetLayoutView="100" workbookViewId="0">
      <pane ySplit="8" topLeftCell="A9" activePane="bottomLeft" state="frozen"/>
      <selection activeCell="A3" sqref="A3:K3"/>
      <selection pane="bottomLeft" activeCell="I10" sqref="I10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1.570312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26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">
        <v>20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2" t="s">
        <v>25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16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12</v>
      </c>
    </row>
    <row r="8" spans="1:11" ht="42.75" customHeight="1" x14ac:dyDescent="0.3">
      <c r="A8" s="95"/>
      <c r="B8" s="90"/>
      <c r="C8" s="97"/>
      <c r="D8" s="95"/>
      <c r="E8" s="90"/>
      <c r="F8" s="12" t="s">
        <v>6</v>
      </c>
      <c r="G8" s="11" t="s">
        <v>7</v>
      </c>
      <c r="H8" s="12" t="s">
        <v>8</v>
      </c>
      <c r="I8" s="11" t="s">
        <v>9</v>
      </c>
      <c r="J8" s="95"/>
      <c r="K8" s="97"/>
    </row>
    <row r="9" spans="1:11" ht="69" x14ac:dyDescent="0.3">
      <c r="A9" s="68">
        <v>1</v>
      </c>
      <c r="B9" s="67" t="s">
        <v>30</v>
      </c>
      <c r="C9" s="71">
        <v>92520.76</v>
      </c>
      <c r="D9" s="71">
        <v>92520.76</v>
      </c>
      <c r="E9" s="84" t="s">
        <v>31</v>
      </c>
      <c r="F9" s="85" t="s">
        <v>32</v>
      </c>
      <c r="G9" s="82">
        <v>92520.76</v>
      </c>
      <c r="H9" s="85" t="s">
        <v>32</v>
      </c>
      <c r="I9" s="82">
        <v>92520.76</v>
      </c>
      <c r="J9" s="73" t="s">
        <v>22</v>
      </c>
      <c r="K9" s="69" t="s">
        <v>33</v>
      </c>
    </row>
    <row r="10" spans="1:11" ht="69" x14ac:dyDescent="0.3">
      <c r="A10" s="68">
        <v>2</v>
      </c>
      <c r="B10" s="83" t="s">
        <v>34</v>
      </c>
      <c r="C10" s="84">
        <v>500000</v>
      </c>
      <c r="D10" s="71">
        <v>499536</v>
      </c>
      <c r="E10" s="84" t="s">
        <v>31</v>
      </c>
      <c r="F10" s="85" t="s">
        <v>36</v>
      </c>
      <c r="G10" s="82">
        <v>484670</v>
      </c>
      <c r="H10" s="85" t="s">
        <v>36</v>
      </c>
      <c r="I10" s="82">
        <v>484670</v>
      </c>
      <c r="J10" s="73" t="s">
        <v>22</v>
      </c>
      <c r="K10" s="69" t="s">
        <v>35</v>
      </c>
    </row>
    <row r="11" spans="1:11" ht="69.95" hidden="1" customHeight="1" thickBot="1" x14ac:dyDescent="0.35">
      <c r="A11" s="68"/>
      <c r="B11" s="83"/>
      <c r="C11" s="84"/>
      <c r="D11" s="71"/>
      <c r="E11" s="84"/>
      <c r="F11" s="85"/>
      <c r="G11" s="82"/>
      <c r="H11" s="85"/>
      <c r="I11" s="82"/>
      <c r="J11" s="73"/>
      <c r="K11" s="69"/>
    </row>
    <row r="12" spans="1:11" s="29" customFormat="1" ht="45" customHeight="1" thickBot="1" x14ac:dyDescent="0.35">
      <c r="A12" s="74"/>
      <c r="B12" s="26"/>
      <c r="C12" s="75"/>
      <c r="D12" s="75"/>
      <c r="E12" s="76"/>
      <c r="F12" s="74"/>
      <c r="G12" s="77"/>
      <c r="H12" s="78"/>
      <c r="I12" s="79">
        <f>+SUM(I9:I11)</f>
        <v>577190.76</v>
      </c>
      <c r="J12" s="80"/>
      <c r="K12" s="89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x14ac:dyDescent="0.3">
      <c r="A14" s="20"/>
      <c r="B14" s="21"/>
      <c r="C14" s="22"/>
      <c r="D14" s="22"/>
      <c r="E14" s="22"/>
      <c r="F14" s="20"/>
      <c r="G14" s="23"/>
      <c r="H14" s="24"/>
      <c r="I14" s="22"/>
      <c r="J14" s="22"/>
      <c r="K14" s="25" t="s">
        <v>24</v>
      </c>
    </row>
    <row r="15" spans="1:11" x14ac:dyDescent="0.3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">
        <v>14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">
        <v>19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12</v>
      </c>
    </row>
    <row r="8" spans="1:11" ht="42.75" customHeight="1" x14ac:dyDescent="0.3">
      <c r="A8" s="95"/>
      <c r="B8" s="90"/>
      <c r="C8" s="97"/>
      <c r="D8" s="95"/>
      <c r="E8" s="90"/>
      <c r="F8" s="42" t="s">
        <v>6</v>
      </c>
      <c r="G8" s="41" t="s">
        <v>7</v>
      </c>
      <c r="H8" s="42" t="s">
        <v>8</v>
      </c>
      <c r="I8" s="41" t="s">
        <v>9</v>
      </c>
      <c r="J8" s="95"/>
      <c r="K8" s="97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2"/>
  <sheetViews>
    <sheetView showRuler="0" view="pageBreakPreview" zoomScaleSheetLayoutView="100" workbookViewId="0">
      <selection activeCell="B9" sqref="B9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tr">
        <f>+วิธีเฉพาะเจาะจง!A2</f>
        <v>สรุปผลการดำเนินการจัดซื้อจัดจ้างในรอบเดือนกรกฎาคม 2566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tr">
        <f>+วิธีเฉพาะเจาะจง!A3</f>
        <v>สำนักงานประปาสาขาตากสิน การประปานครหลวง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tr">
        <f>+วิธีเฉพาะเจาะจง!A4</f>
        <v>วันที่ 1 - 31 กรกฎาคม พ.ศ. 2566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15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21</v>
      </c>
    </row>
    <row r="8" spans="1:11" ht="59.25" customHeight="1" x14ac:dyDescent="0.3">
      <c r="A8" s="95"/>
      <c r="B8" s="90"/>
      <c r="C8" s="97"/>
      <c r="D8" s="95"/>
      <c r="E8" s="90"/>
      <c r="F8" s="9" t="s">
        <v>6</v>
      </c>
      <c r="G8" s="10" t="s">
        <v>7</v>
      </c>
      <c r="H8" s="9" t="s">
        <v>8</v>
      </c>
      <c r="I8" s="10" t="s">
        <v>9</v>
      </c>
      <c r="J8" s="95"/>
      <c r="K8" s="97"/>
    </row>
    <row r="9" spans="1:11" x14ac:dyDescent="0.3">
      <c r="A9" s="68">
        <v>1</v>
      </c>
      <c r="B9" s="67"/>
      <c r="C9" s="71"/>
      <c r="D9" s="71"/>
      <c r="E9" s="84"/>
      <c r="F9" s="85"/>
      <c r="G9" s="82"/>
      <c r="H9" s="85"/>
      <c r="I9" s="82"/>
      <c r="J9" s="73"/>
      <c r="K9" s="69"/>
    </row>
    <row r="10" spans="1:11" ht="60" customHeight="1" x14ac:dyDescent="0.3">
      <c r="A10" s="68">
        <v>2</v>
      </c>
      <c r="B10" s="83"/>
      <c r="C10" s="84"/>
      <c r="D10" s="71"/>
      <c r="E10" s="84"/>
      <c r="F10" s="85"/>
      <c r="G10" s="82"/>
      <c r="H10" s="85"/>
      <c r="I10" s="85"/>
      <c r="J10" s="73"/>
      <c r="K10" s="69"/>
    </row>
    <row r="11" spans="1:11" ht="60" hidden="1" customHeight="1" x14ac:dyDescent="0.3">
      <c r="A11" s="68">
        <v>3</v>
      </c>
      <c r="B11" s="83"/>
      <c r="C11" s="84"/>
      <c r="D11" s="71"/>
      <c r="E11" s="84"/>
      <c r="F11" s="85"/>
      <c r="G11" s="82"/>
      <c r="H11" s="85"/>
      <c r="I11" s="82"/>
      <c r="J11" s="73"/>
      <c r="K11" s="69"/>
    </row>
    <row r="12" spans="1:11" s="29" customFormat="1" ht="45" customHeight="1" thickBot="1" x14ac:dyDescent="0.35">
      <c r="A12" s="74"/>
      <c r="B12" s="26"/>
      <c r="C12" s="75"/>
      <c r="D12" s="75"/>
      <c r="E12" s="76"/>
      <c r="F12" s="74"/>
      <c r="G12" s="77"/>
      <c r="H12" s="78"/>
      <c r="I12" s="79">
        <f>+SUM(I9:I11)</f>
        <v>0</v>
      </c>
      <c r="J12" s="80"/>
      <c r="K12" s="89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 t="s">
        <v>23</v>
      </c>
      <c r="J16" s="27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4"/>
  <sheetViews>
    <sheetView tabSelected="1" showRuler="0" view="pageBreakPreview" zoomScaleSheetLayoutView="100" workbookViewId="0">
      <selection activeCell="I10" sqref="I10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tr">
        <f>+วิธีเฉพาะเจาะจง!A2</f>
        <v>สรุปผลการดำเนินการจัดซื้อจัดจ้างในรอบเดือนกรกฎาคม 2566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tr">
        <f>+วิธีเฉพาะเจาะจง!A3</f>
        <v>สำนักงานประปาสาขาตากสิน การประปานครหลวง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tr">
        <f>+วิธีเฉพาะเจาะจง!A4</f>
        <v>วันที่ 1 - 31 กรกฎาคม พ.ศ. 2566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21</v>
      </c>
    </row>
    <row r="8" spans="1:11" ht="59.25" customHeight="1" x14ac:dyDescent="0.3">
      <c r="A8" s="95"/>
      <c r="B8" s="90"/>
      <c r="C8" s="97"/>
      <c r="D8" s="95"/>
      <c r="E8" s="90"/>
      <c r="F8" s="65" t="s">
        <v>6</v>
      </c>
      <c r="G8" s="66" t="s">
        <v>7</v>
      </c>
      <c r="H8" s="65" t="s">
        <v>8</v>
      </c>
      <c r="I8" s="66" t="s">
        <v>9</v>
      </c>
      <c r="J8" s="95"/>
      <c r="K8" s="97"/>
    </row>
    <row r="9" spans="1:11" s="6" customFormat="1" ht="69.95" customHeight="1" x14ac:dyDescent="0.2">
      <c r="A9" s="70">
        <v>1</v>
      </c>
      <c r="B9" s="67" t="s">
        <v>39</v>
      </c>
      <c r="C9" s="71">
        <v>7000000</v>
      </c>
      <c r="D9" s="71">
        <v>6999800</v>
      </c>
      <c r="E9" s="71" t="s">
        <v>28</v>
      </c>
      <c r="F9" s="81" t="s">
        <v>42</v>
      </c>
      <c r="G9" s="82">
        <v>6850000</v>
      </c>
      <c r="H9" s="81" t="s">
        <v>42</v>
      </c>
      <c r="I9" s="72">
        <v>6844995</v>
      </c>
      <c r="J9" s="73" t="s">
        <v>22</v>
      </c>
      <c r="K9" s="69" t="s">
        <v>43</v>
      </c>
    </row>
    <row r="10" spans="1:11" s="6" customFormat="1" ht="69" x14ac:dyDescent="0.2">
      <c r="A10" s="70">
        <v>2</v>
      </c>
      <c r="B10" s="67" t="s">
        <v>27</v>
      </c>
      <c r="C10" s="71">
        <v>7000000</v>
      </c>
      <c r="D10" s="71">
        <v>6992509</v>
      </c>
      <c r="E10" s="71" t="s">
        <v>28</v>
      </c>
      <c r="F10" s="81" t="s">
        <v>29</v>
      </c>
      <c r="G10" s="82">
        <v>6989000</v>
      </c>
      <c r="H10" s="81" t="s">
        <v>29</v>
      </c>
      <c r="I10" s="72">
        <v>6986225</v>
      </c>
      <c r="J10" s="73" t="s">
        <v>22</v>
      </c>
      <c r="K10" s="69" t="s">
        <v>40</v>
      </c>
    </row>
    <row r="11" spans="1:11" s="6" customFormat="1" ht="69" x14ac:dyDescent="0.2">
      <c r="A11" s="70">
        <v>3</v>
      </c>
      <c r="B11" s="67" t="s">
        <v>37</v>
      </c>
      <c r="C11" s="71">
        <v>2996000</v>
      </c>
      <c r="D11" s="71">
        <v>2990424</v>
      </c>
      <c r="E11" s="71" t="s">
        <v>28</v>
      </c>
      <c r="F11" s="81" t="s">
        <v>38</v>
      </c>
      <c r="G11" s="82">
        <v>2987000</v>
      </c>
      <c r="H11" s="81" t="s">
        <v>38</v>
      </c>
      <c r="I11" s="72">
        <v>2986147</v>
      </c>
      <c r="J11" s="73" t="s">
        <v>22</v>
      </c>
      <c r="K11" s="69" t="s">
        <v>41</v>
      </c>
    </row>
    <row r="12" spans="1:11" s="6" customFormat="1" hidden="1" x14ac:dyDescent="0.2">
      <c r="A12" s="70">
        <v>4</v>
      </c>
      <c r="B12" s="67"/>
      <c r="C12" s="71"/>
      <c r="D12" s="71"/>
      <c r="E12" s="71"/>
      <c r="F12" s="81"/>
      <c r="G12" s="82"/>
      <c r="H12" s="81"/>
      <c r="I12" s="72"/>
      <c r="J12" s="73"/>
      <c r="K12" s="69"/>
    </row>
    <row r="13" spans="1:11" hidden="1" x14ac:dyDescent="0.3">
      <c r="A13" s="70"/>
      <c r="B13" s="67"/>
      <c r="C13" s="71"/>
      <c r="D13" s="71"/>
      <c r="E13" s="71"/>
      <c r="F13" s="81"/>
      <c r="G13" s="82"/>
      <c r="H13" s="81"/>
      <c r="I13" s="72"/>
      <c r="J13" s="73"/>
      <c r="K13" s="69"/>
    </row>
    <row r="14" spans="1:11" s="29" customFormat="1" ht="45" customHeight="1" thickBot="1" x14ac:dyDescent="0.35">
      <c r="A14" s="13"/>
      <c r="B14" s="14"/>
      <c r="C14" s="15"/>
      <c r="D14" s="15"/>
      <c r="E14" s="16"/>
      <c r="F14" s="13"/>
      <c r="G14" s="17"/>
      <c r="H14" s="18"/>
      <c r="I14" s="87">
        <f>+SUM(I9:I13)</f>
        <v>16817367</v>
      </c>
      <c r="J14" s="43"/>
      <c r="K14" s="88"/>
    </row>
    <row r="15" spans="1:11" s="29" customFormat="1" ht="19.5" thickTop="1" x14ac:dyDescent="0.3">
      <c r="A15" s="13"/>
      <c r="B15" s="63"/>
      <c r="C15" s="15"/>
      <c r="D15" s="15"/>
      <c r="E15" s="16"/>
      <c r="F15" s="14"/>
      <c r="G15" s="17"/>
      <c r="H15" s="13"/>
      <c r="I15" s="17"/>
      <c r="J15" s="27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 t="s">
        <v>23</v>
      </c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64"/>
      <c r="G18" s="17"/>
      <c r="H18" s="64"/>
      <c r="I18" s="15"/>
      <c r="J18" s="27"/>
      <c r="K18" s="62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62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hidden="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86"/>
      <c r="I23" s="17"/>
      <c r="J23" s="27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2023-07-07T08:35:29Z</cp:lastPrinted>
  <dcterms:created xsi:type="dcterms:W3CDTF">2012-03-11T08:00:11Z</dcterms:created>
  <dcterms:modified xsi:type="dcterms:W3CDTF">2023-08-21T10:06:25Z</dcterms:modified>
</cp:coreProperties>
</file>