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B4DE0C12-66BE-4926-A62C-C9F6B9D05162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คัดเลือก!$A$1:$K$11</definedName>
    <definedName name="_xlnm.Print_Area" localSheetId="2">'วิธี e-bidding'!$A$1:$K$13</definedName>
    <definedName name="_xlnm.Print_Area" localSheetId="1">วิธีคัดเลือก!$A$1:$K$22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2" i="2" l="1"/>
  <c r="I10" i="7"/>
  <c r="J12" i="2" l="1"/>
  <c r="I12" i="4"/>
  <c r="I20" i="5" l="1"/>
</calcChain>
</file>

<file path=xl/sharedStrings.xml><?xml version="1.0" encoding="utf-8"?>
<sst xmlns="http://schemas.openxmlformats.org/spreadsheetml/2006/main" count="110" uniqueCount="45">
  <si>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</si>
  <si>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</si>
  <si>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</si>
  <si>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</si>
  <si>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</si>
  <si>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</si>
  <si>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</si>
  <si>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</si>
  <si>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</si>
  <si>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</si>
  <si>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</si>
  <si>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</si>
  <si>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</si>
  <si>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</si>
  <si>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</si>
  <si>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</si>
  <si>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</si>
  <si>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</si>
  <si>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</si>
  <si>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</si>
  <si>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</si>
  <si>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</si>
  <si>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ราคาเหมาะสม</t>
  </si>
  <si>
    <t>.</t>
  </si>
  <si>
    <t>เฉพาะเจาะจง</t>
  </si>
  <si>
    <r>
      <t>สรุปผลการดำเนินการจัดซื้อจัดจ้างในรอบเดือน</t>
    </r>
    <r>
      <rPr>
        <b/>
        <sz val="14"/>
        <color rgb="FF0000FF"/>
        <rFont val="TH SarabunPSK"/>
        <family val="2"/>
      </rPr>
      <t>มกราคม 2567</t>
    </r>
  </si>
  <si>
    <t>วันที่ 1 - 31 มกราคม พ.ศ. 2567</t>
  </si>
  <si>
    <t xml:space="preserve">ซ่อมเครื่องปรับอากาศภายในสำนักงานประปาสาขาตากสิน จำนวน 5 เครื่อง </t>
  </si>
  <si>
    <t>เลขที่ 3300063182 วันที่ 15 มกราคม 2567</t>
  </si>
  <si>
    <t>บริษัท ราชาแอร์และเทคโนโลยี จำกัด</t>
  </si>
  <si>
    <t>งานจ้างเหมาบำรุงรักษาเครื่องปรับอากาศ ภายในสำนักงานประปาสาขาตากสิน จำนวน 47 เครื่อง</t>
  </si>
  <si>
    <t>บริษัท พี.ดับบลิว. เอ็นจิเนียริ่ง (2023) จำกัด</t>
  </si>
  <si>
    <t>เลขที่ 3300063416 วันที่ 30 มกราคม 2567</t>
  </si>
  <si>
    <t>งานก่อสร้างวางท่อจ่ายน้ำและท่อบริการ และงานที่เกี่ยวข้องด้านลดน้ำสูญเสีย พื้นที่สำนักงานประปาสาขาตากสิน</t>
  </si>
  <si>
    <t>E-bidding</t>
  </si>
  <si>
    <t>บริษัท พี.พี. ท่อบริการ จำกัด</t>
  </si>
  <si>
    <t>เลขที่ 3300063090 วันที่ 9 มกราคม 2567</t>
  </si>
  <si>
    <t>เลขที่ 3300063435 วันที่ 31 มกราคม 2567</t>
  </si>
  <si>
    <t>งานก่อสร้างวางท่อจ่ายน้ำและท่อบริการ และงานที่เกี่ยวข้องด้านปรับปรุงกำลังน้ำ พื้นที่สำนักงานประปาสาขาตากสิน</t>
  </si>
  <si>
    <t>บริษัท ไทคูนวณิชย์ จำกัด</t>
  </si>
  <si>
    <t>ซื้อเครื่องเขียนและวัสดุสำนักงาน จำนวน 39 รายการ</t>
  </si>
  <si>
    <t>บริษัท สมใจบิซกรุ๊ป จำกัด</t>
  </si>
  <si>
    <t>เลขที่ 3300063199 วันที่ 15 มกราคม 2567</t>
  </si>
  <si>
    <t>เลขที่ 3300063087 วันที่ 9 มกราคม 2567</t>
  </si>
  <si>
    <t>บริษัท พี.บี.85 การช่าง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</si>
</sst>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04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3" borderId="6" xfId="1" applyFont="1" applyFill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43" fontId="4" fillId="0" borderId="1" xfId="4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43" fontId="7" fillId="3" borderId="0" xfId="0" applyNumberFormat="1" applyFont="1" applyFill="1" applyBorder="1" applyAlignment="1">
      <alignment horizontal="center" vertical="center" wrapText="1"/>
    </xf>
    <xf numFmtId="43" fontId="10" fillId="3" borderId="8" xfId="1" applyFont="1" applyFill="1" applyBorder="1" applyAlignment="1">
      <alignment horizontal="center" vertical="center"/>
    </xf>
    <xf numFmtId="43" fontId="7" fillId="3" borderId="0" xfId="1" applyFont="1" applyFill="1" applyBorder="1" applyAlignment="1">
      <alignment vertical="center"/>
    </xf>
    <xf numFmtId="43" fontId="10" fillId="3" borderId="5" xfId="0" applyNumberFormat="1" applyFont="1" applyFill="1" applyBorder="1" applyAlignment="1">
      <alignment vertical="center"/>
    </xf>
    <xf numFmtId="43" fontId="7" fillId="3" borderId="0" xfId="0" applyNumberFormat="1" applyFont="1" applyFill="1" applyBorder="1" applyAlignment="1">
      <alignment horizontal="center" vertical="center"/>
    </xf>
    <xf numFmtId="43" fontId="7" fillId="0" borderId="0" xfId="0" applyNumberFormat="1" applyFont="1" applyFill="1" applyBorder="1" applyAlignment="1">
      <alignment vertical="center"/>
    </xf>
    <xf numFmtId="43" fontId="2" fillId="0" borderId="0" xfId="1" applyFont="1"/>
    <xf numFmtId="43" fontId="10" fillId="3" borderId="0" xfId="0" applyNumberFormat="1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center" vertical="center" wrapText="1"/>
    </xf>
    <xf numFmtId="43" fontId="10" fillId="3" borderId="0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2 3" xfId="7" xr:uid="{00000000-0005-0000-0000-000003000000}"/>
    <cellStyle name="Comma 3" xfId="4" xr:uid="{00000000-0005-0000-0000-000004000000}"/>
    <cellStyle name="Comma 4" xfId="6" xr:uid="{00000000-0005-0000-0000-000005000000}"/>
    <cellStyle name="Normal" xfId="0" builtinId="0"/>
    <cellStyle name="Normal 2" xfId="5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15"/>
  <sheetViews>
    <sheetView showRuler="0" view="pageBreakPreview" zoomScaleSheetLayoutView="100" workbookViewId="0">
      <pane ySplit="8" topLeftCell="A9" activePane="bottomLeft" state="frozen"/>
      <selection activeCell="G10" sqref="G10"/>
      <selection pane="bottomLeft" activeCell="I20" sqref="I20"/>
    </sheetView>
  </sheetViews>
  <sheetFormatPr defaultRowHeight="18.75" x14ac:dyDescent="0.3"/>
  <cols>
    <col min="1" max="1" width="6.85546875" style="7" customWidth="1"/>
    <col min="2" max="2" width="23.7109375" style="7" customWidth="1"/>
    <col min="3" max="3" width="12.85546875" style="7" bestFit="1" customWidth="1"/>
    <col min="4" max="4" width="12.28515625" style="7" customWidth="1"/>
    <col min="5" max="5" width="10.85546875" style="7" customWidth="1"/>
    <col min="6" max="6" width="23.7109375" style="8" customWidth="1"/>
    <col min="7" max="7" width="12.42578125" style="7" bestFit="1" customWidth="1"/>
    <col min="8" max="8" width="23.7109375" style="7" customWidth="1"/>
    <col min="9" max="9" width="13.5703125" style="7" bestFit="1" customWidth="1"/>
    <col min="10" max="10" width="13.85546875" style="7" customWidth="1"/>
    <col min="11" max="11" width="34.140625" style="7" customWidth="1"/>
    <col min="12" max="12" width="13.5703125" style="5" bestFit="1" customWidth="1"/>
    <col min="13" max="16384" width="9.140625" style="5"/>
  </cols>
  <sheetData>
    <row r="1" spans="1:12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ht="20.25" customHeight="1" x14ac:dyDescent="0.2">
      <c r="A2" s="97" t="s">
        <v>25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2" s="6" customFormat="1" ht="20.25" customHeight="1" x14ac:dyDescent="0.2">
      <c r="A3" s="97" t="s">
        <v>20</v>
      </c>
      <c r="B3" s="97"/>
      <c r="C3" s="97"/>
      <c r="D3" s="97"/>
      <c r="E3" s="97"/>
      <c r="F3" s="97"/>
      <c r="G3" s="97"/>
      <c r="H3" s="97"/>
      <c r="I3" s="97"/>
      <c r="J3" s="97"/>
      <c r="K3" s="97"/>
    </row>
    <row r="4" spans="1:12" s="6" customFormat="1" ht="20.25" customHeight="1" x14ac:dyDescent="0.2">
      <c r="A4" s="98" t="s">
        <v>26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2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99" t="s">
        <v>16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</row>
    <row r="7" spans="1:12" ht="19.5" customHeight="1" x14ac:dyDescent="0.3">
      <c r="A7" s="101" t="s">
        <v>4</v>
      </c>
      <c r="B7" s="96" t="s">
        <v>5</v>
      </c>
      <c r="C7" s="102" t="s">
        <v>11</v>
      </c>
      <c r="D7" s="101" t="s">
        <v>10</v>
      </c>
      <c r="E7" s="96" t="s">
        <v>1</v>
      </c>
      <c r="F7" s="96" t="s">
        <v>2</v>
      </c>
      <c r="G7" s="96"/>
      <c r="H7" s="96" t="s">
        <v>13</v>
      </c>
      <c r="I7" s="96"/>
      <c r="J7" s="101" t="s">
        <v>3</v>
      </c>
      <c r="K7" s="102" t="s">
        <v>12</v>
      </c>
    </row>
    <row r="8" spans="1:12" ht="42.75" customHeight="1" x14ac:dyDescent="0.3">
      <c r="A8" s="101"/>
      <c r="B8" s="96"/>
      <c r="C8" s="103"/>
      <c r="D8" s="101"/>
      <c r="E8" s="96"/>
      <c r="F8" s="12" t="s">
        <v>6</v>
      </c>
      <c r="G8" s="11" t="s">
        <v>7</v>
      </c>
      <c r="H8" s="12" t="s">
        <v>8</v>
      </c>
      <c r="I8" s="11" t="s">
        <v>9</v>
      </c>
      <c r="J8" s="101"/>
      <c r="K8" s="103"/>
    </row>
    <row r="9" spans="1:12" ht="54.95" customHeight="1" x14ac:dyDescent="0.3">
      <c r="A9" s="68">
        <v>1</v>
      </c>
      <c r="B9" s="67" t="s">
        <v>27</v>
      </c>
      <c r="C9" s="71">
        <v>36487</v>
      </c>
      <c r="D9" s="71">
        <v>36487</v>
      </c>
      <c r="E9" s="83" t="s">
        <v>24</v>
      </c>
      <c r="F9" s="84" t="s">
        <v>29</v>
      </c>
      <c r="G9" s="71">
        <v>36487</v>
      </c>
      <c r="H9" s="84" t="s">
        <v>29</v>
      </c>
      <c r="I9" s="71">
        <v>36487</v>
      </c>
      <c r="J9" s="73" t="s">
        <v>22</v>
      </c>
      <c r="K9" s="69" t="s">
        <v>28</v>
      </c>
      <c r="L9" s="91"/>
    </row>
    <row r="10" spans="1:12" ht="39.950000000000003" customHeight="1" x14ac:dyDescent="0.3">
      <c r="A10" s="68">
        <v>2</v>
      </c>
      <c r="B10" s="67" t="s">
        <v>40</v>
      </c>
      <c r="C10" s="71">
        <v>34556</v>
      </c>
      <c r="D10" s="71">
        <v>34556</v>
      </c>
      <c r="E10" s="83" t="s">
        <v>24</v>
      </c>
      <c r="F10" s="84" t="s">
        <v>41</v>
      </c>
      <c r="G10" s="71">
        <v>34556</v>
      </c>
      <c r="H10" s="84" t="s">
        <v>41</v>
      </c>
      <c r="I10" s="71">
        <v>34556</v>
      </c>
      <c r="J10" s="73" t="s">
        <v>22</v>
      </c>
      <c r="K10" s="69" t="s">
        <v>42</v>
      </c>
      <c r="L10" s="91"/>
    </row>
    <row r="11" spans="1:12" ht="69.95" customHeight="1" x14ac:dyDescent="0.3">
      <c r="A11" s="68">
        <v>3</v>
      </c>
      <c r="B11" s="67" t="s">
        <v>30</v>
      </c>
      <c r="C11" s="71">
        <v>60348</v>
      </c>
      <c r="D11" s="71">
        <v>60348</v>
      </c>
      <c r="E11" s="83" t="s">
        <v>24</v>
      </c>
      <c r="F11" s="84" t="s">
        <v>31</v>
      </c>
      <c r="G11" s="71">
        <v>60348</v>
      </c>
      <c r="H11" s="84" t="s">
        <v>31</v>
      </c>
      <c r="I11" s="71">
        <v>60348</v>
      </c>
      <c r="J11" s="73" t="s">
        <v>22</v>
      </c>
      <c r="K11" s="69" t="s">
        <v>32</v>
      </c>
      <c r="L11" s="91"/>
    </row>
    <row r="12" spans="1:12" s="29" customFormat="1" ht="45" customHeight="1" thickBot="1" x14ac:dyDescent="0.35">
      <c r="A12" s="74"/>
      <c r="B12" s="26"/>
      <c r="C12" s="75"/>
      <c r="D12" s="75"/>
      <c r="E12" s="76"/>
      <c r="F12" s="92"/>
      <c r="G12" s="93"/>
      <c r="H12" s="94"/>
      <c r="I12" s="86">
        <f>+SUM(I9:I11)</f>
        <v>131391</v>
      </c>
      <c r="J12" s="76"/>
      <c r="K12" s="95"/>
    </row>
    <row r="13" spans="1:12" s="29" customFormat="1" ht="26.1" customHeight="1" thickTop="1" x14ac:dyDescent="0.3">
      <c r="A13" s="13"/>
      <c r="B13" s="63"/>
      <c r="C13" s="15"/>
      <c r="D13" s="15"/>
      <c r="E13" s="16"/>
      <c r="F13" s="14"/>
      <c r="G13" s="17"/>
      <c r="H13" s="13"/>
      <c r="I13" s="17"/>
      <c r="J13" s="27"/>
      <c r="K13" s="89"/>
    </row>
    <row r="14" spans="1:12" x14ac:dyDescent="0.3">
      <c r="A14" s="20"/>
      <c r="B14" s="21"/>
      <c r="C14" s="22"/>
      <c r="D14" s="22"/>
      <c r="E14" s="22"/>
      <c r="F14" s="20"/>
      <c r="G14" s="23"/>
      <c r="H14" s="24"/>
      <c r="I14" s="22"/>
      <c r="J14" s="22"/>
      <c r="K14" s="90"/>
    </row>
    <row r="15" spans="1:12" x14ac:dyDescent="0.3">
      <c r="A15" s="20"/>
      <c r="B15" s="21"/>
      <c r="C15" s="22"/>
      <c r="D15" s="22"/>
      <c r="E15" s="22"/>
      <c r="F15" s="20"/>
      <c r="G15" s="23"/>
      <c r="H15" s="24"/>
      <c r="I15" s="22"/>
      <c r="J15" s="22"/>
      <c r="K15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7" t="s">
        <v>18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s="6" customFormat="1" ht="20.25" customHeight="1" x14ac:dyDescent="0.2">
      <c r="A3" s="97" t="s">
        <v>14</v>
      </c>
      <c r="B3" s="97"/>
      <c r="C3" s="97"/>
      <c r="D3" s="97"/>
      <c r="E3" s="97"/>
      <c r="F3" s="97"/>
      <c r="G3" s="97"/>
      <c r="H3" s="97"/>
      <c r="I3" s="97"/>
      <c r="J3" s="97"/>
      <c r="K3" s="97"/>
    </row>
    <row r="4" spans="1:11" s="6" customFormat="1" ht="20.25" customHeight="1" x14ac:dyDescent="0.2">
      <c r="A4" s="97" t="s">
        <v>19</v>
      </c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9" t="s">
        <v>17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</row>
    <row r="7" spans="1:11" ht="19.5" customHeight="1" x14ac:dyDescent="0.3">
      <c r="A7" s="101" t="s">
        <v>4</v>
      </c>
      <c r="B7" s="96" t="s">
        <v>5</v>
      </c>
      <c r="C7" s="102" t="s">
        <v>11</v>
      </c>
      <c r="D7" s="101" t="s">
        <v>10</v>
      </c>
      <c r="E7" s="96" t="s">
        <v>1</v>
      </c>
      <c r="F7" s="96" t="s">
        <v>2</v>
      </c>
      <c r="G7" s="96"/>
      <c r="H7" s="96" t="s">
        <v>13</v>
      </c>
      <c r="I7" s="96"/>
      <c r="J7" s="101" t="s">
        <v>3</v>
      </c>
      <c r="K7" s="102" t="s">
        <v>12</v>
      </c>
    </row>
    <row r="8" spans="1:11" ht="42.75" customHeight="1" x14ac:dyDescent="0.3">
      <c r="A8" s="101"/>
      <c r="B8" s="96"/>
      <c r="C8" s="103"/>
      <c r="D8" s="101"/>
      <c r="E8" s="96"/>
      <c r="F8" s="42" t="s">
        <v>6</v>
      </c>
      <c r="G8" s="41" t="s">
        <v>7</v>
      </c>
      <c r="H8" s="42" t="s">
        <v>8</v>
      </c>
      <c r="I8" s="41" t="s">
        <v>9</v>
      </c>
      <c r="J8" s="101"/>
      <c r="K8" s="103"/>
    </row>
    <row r="9" spans="1:11" ht="33" customHeight="1" x14ac:dyDescent="0.3">
      <c r="A9" s="32"/>
      <c r="B9" s="49"/>
      <c r="C9" s="59"/>
      <c r="D9" s="59"/>
      <c r="E9" s="50"/>
      <c r="F9" s="60"/>
      <c r="G9" s="61"/>
      <c r="H9" s="60"/>
      <c r="I9" s="61"/>
      <c r="J9" s="51"/>
      <c r="K9" s="52"/>
    </row>
    <row r="10" spans="1:11" ht="33" customHeight="1" x14ac:dyDescent="0.3">
      <c r="A10" s="54"/>
      <c r="B10" s="33"/>
      <c r="C10" s="57"/>
      <c r="D10" s="57"/>
      <c r="E10" s="53"/>
      <c r="F10" s="54"/>
      <c r="G10" s="58"/>
      <c r="H10" s="54"/>
      <c r="I10" s="58"/>
      <c r="J10" s="55"/>
      <c r="K10" s="56"/>
    </row>
    <row r="11" spans="1:11" ht="33" customHeight="1" x14ac:dyDescent="0.3">
      <c r="A11" s="28"/>
      <c r="B11" s="33"/>
      <c r="C11" s="30"/>
      <c r="D11" s="30"/>
      <c r="E11" s="53"/>
      <c r="F11" s="54"/>
      <c r="G11" s="31"/>
      <c r="H11" s="54"/>
      <c r="I11" s="30"/>
      <c r="J11" s="55"/>
      <c r="K11" s="56"/>
    </row>
    <row r="12" spans="1:11" ht="33" customHeight="1" x14ac:dyDescent="0.3">
      <c r="A12" s="28"/>
      <c r="B12" s="33"/>
      <c r="C12" s="30"/>
      <c r="D12" s="30"/>
      <c r="E12" s="53"/>
      <c r="F12" s="28"/>
      <c r="G12" s="31"/>
      <c r="H12" s="28"/>
      <c r="I12" s="30"/>
      <c r="J12" s="55"/>
      <c r="K12" s="56"/>
    </row>
    <row r="13" spans="1:11" ht="33" customHeight="1" x14ac:dyDescent="0.3">
      <c r="A13" s="28"/>
      <c r="B13" s="33"/>
      <c r="C13" s="30"/>
      <c r="D13" s="30"/>
      <c r="E13" s="53"/>
      <c r="F13" s="28"/>
      <c r="G13" s="31"/>
      <c r="H13" s="28"/>
      <c r="I13" s="30"/>
      <c r="J13" s="55"/>
      <c r="K13" s="56"/>
    </row>
    <row r="14" spans="1:11" ht="33" customHeight="1" x14ac:dyDescent="0.3">
      <c r="A14" s="28"/>
      <c r="B14" s="33"/>
      <c r="C14" s="30"/>
      <c r="D14" s="30"/>
      <c r="E14" s="53"/>
      <c r="F14" s="28"/>
      <c r="G14" s="31"/>
      <c r="H14" s="28"/>
      <c r="I14" s="31"/>
      <c r="J14" s="55"/>
      <c r="K14" s="56"/>
    </row>
    <row r="15" spans="1:11" ht="33" customHeight="1" x14ac:dyDescent="0.3">
      <c r="A15" s="28"/>
      <c r="B15" s="33"/>
      <c r="C15" s="30"/>
      <c r="D15" s="30"/>
      <c r="E15" s="53"/>
      <c r="F15" s="28"/>
      <c r="G15" s="31"/>
      <c r="H15" s="28"/>
      <c r="I15" s="31"/>
      <c r="J15" s="55"/>
      <c r="K15" s="56"/>
    </row>
    <row r="16" spans="1:11" ht="33" customHeight="1" x14ac:dyDescent="0.3">
      <c r="A16" s="28"/>
      <c r="B16" s="33"/>
      <c r="C16" s="30"/>
      <c r="D16" s="30"/>
      <c r="E16" s="53"/>
      <c r="F16" s="28"/>
      <c r="G16" s="31"/>
      <c r="H16" s="28"/>
      <c r="I16" s="31"/>
      <c r="J16" s="55"/>
      <c r="K16" s="56"/>
    </row>
    <row r="17" spans="1:11" ht="33" customHeight="1" x14ac:dyDescent="0.3">
      <c r="A17" s="28"/>
      <c r="B17" s="33"/>
      <c r="C17" s="30"/>
      <c r="D17" s="30"/>
      <c r="E17" s="53"/>
      <c r="F17" s="28"/>
      <c r="G17" s="31"/>
      <c r="H17" s="28"/>
      <c r="I17" s="31"/>
      <c r="J17" s="55"/>
      <c r="K17" s="56"/>
    </row>
    <row r="18" spans="1:11" ht="33" customHeight="1" x14ac:dyDescent="0.3">
      <c r="A18" s="28"/>
      <c r="B18" s="33"/>
      <c r="C18" s="30"/>
      <c r="D18" s="30"/>
      <c r="E18" s="53"/>
      <c r="F18" s="28"/>
      <c r="G18" s="31"/>
      <c r="H18" s="28"/>
      <c r="I18" s="31"/>
      <c r="J18" s="55"/>
      <c r="K18" s="56"/>
    </row>
    <row r="19" spans="1:11" ht="33" customHeight="1" x14ac:dyDescent="0.3">
      <c r="A19" s="34"/>
      <c r="B19" s="35"/>
      <c r="C19" s="36"/>
      <c r="D19" s="36"/>
      <c r="E19" s="37"/>
      <c r="F19" s="34"/>
      <c r="G19" s="38"/>
      <c r="H19" s="34"/>
      <c r="I19" s="38"/>
      <c r="J19" s="39"/>
      <c r="K19" s="40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4"/>
      <c r="H20" s="45"/>
      <c r="I20" s="47">
        <f>SUM(I9:I19)</f>
        <v>0</v>
      </c>
      <c r="J20" s="43"/>
      <c r="K20" s="48"/>
    </row>
    <row r="21" spans="1:11" ht="33" customHeight="1" thickTop="1" x14ac:dyDescent="0.3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K22"/>
  <sheetViews>
    <sheetView tabSelected="1" showRuler="0" view="pageBreakPreview" zoomScaleSheetLayoutView="100" workbookViewId="0">
      <selection activeCell="C10" sqref="C10"/>
    </sheetView>
  </sheetViews>
  <sheetFormatPr defaultRowHeight="18.75" x14ac:dyDescent="0.3"/>
  <cols>
    <col min="1" max="1" width="7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4.5703125" style="7" bestFit="1" customWidth="1"/>
    <col min="8" max="8" width="22.5703125" style="7" customWidth="1"/>
    <col min="9" max="9" width="13.140625" style="7" customWidth="1"/>
    <col min="10" max="10" width="12.42578125" style="7" customWidth="1"/>
    <col min="11" max="11" width="34" style="7" customWidth="1"/>
    <col min="12" max="16384" width="9.140625" style="5"/>
  </cols>
  <sheetData>
    <row r="1" spans="1:11" ht="18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7" t="s">
        <v>25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s="6" customFormat="1" ht="20.25" customHeight="1" x14ac:dyDescent="0.2">
      <c r="A3" s="97" t="s">
        <v>20</v>
      </c>
      <c r="B3" s="97"/>
      <c r="C3" s="97"/>
      <c r="D3" s="97"/>
      <c r="E3" s="97"/>
      <c r="F3" s="97"/>
      <c r="G3" s="97"/>
      <c r="H3" s="97"/>
      <c r="I3" s="97"/>
      <c r="J3" s="97"/>
      <c r="K3" s="97"/>
    </row>
    <row r="4" spans="1:11" s="6" customFormat="1" ht="20.25" customHeight="1" x14ac:dyDescent="0.2">
      <c r="A4" s="98" t="s">
        <v>26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9" t="s">
        <v>15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</row>
    <row r="7" spans="1:11" ht="19.5" customHeight="1" x14ac:dyDescent="0.3">
      <c r="A7" s="101" t="s">
        <v>4</v>
      </c>
      <c r="B7" s="96" t="s">
        <v>5</v>
      </c>
      <c r="C7" s="102" t="s">
        <v>11</v>
      </c>
      <c r="D7" s="101" t="s">
        <v>10</v>
      </c>
      <c r="E7" s="96" t="s">
        <v>1</v>
      </c>
      <c r="F7" s="96" t="s">
        <v>2</v>
      </c>
      <c r="G7" s="96"/>
      <c r="H7" s="96" t="s">
        <v>13</v>
      </c>
      <c r="I7" s="96"/>
      <c r="J7" s="101" t="s">
        <v>3</v>
      </c>
      <c r="K7" s="102" t="s">
        <v>21</v>
      </c>
    </row>
    <row r="8" spans="1:11" ht="59.25" customHeight="1" x14ac:dyDescent="0.3">
      <c r="A8" s="101"/>
      <c r="B8" s="96"/>
      <c r="C8" s="103"/>
      <c r="D8" s="101"/>
      <c r="E8" s="96"/>
      <c r="F8" s="9" t="s">
        <v>6</v>
      </c>
      <c r="G8" s="10" t="s">
        <v>7</v>
      </c>
      <c r="H8" s="9" t="s">
        <v>8</v>
      </c>
      <c r="I8" s="10" t="s">
        <v>9</v>
      </c>
      <c r="J8" s="101"/>
      <c r="K8" s="103"/>
    </row>
    <row r="9" spans="1:11" ht="69.95" customHeight="1" x14ac:dyDescent="0.3">
      <c r="A9" s="68">
        <v>1</v>
      </c>
      <c r="B9" s="67" t="s">
        <v>33</v>
      </c>
      <c r="C9" s="71">
        <v>16157000</v>
      </c>
      <c r="D9" s="71">
        <v>16149125</v>
      </c>
      <c r="E9" s="83" t="s">
        <v>34</v>
      </c>
      <c r="F9" s="84" t="s">
        <v>44</v>
      </c>
      <c r="G9" s="82">
        <v>11980000</v>
      </c>
      <c r="H9" s="84" t="s">
        <v>44</v>
      </c>
      <c r="I9" s="82">
        <v>11978697</v>
      </c>
      <c r="J9" s="73" t="s">
        <v>22</v>
      </c>
      <c r="K9" s="69" t="s">
        <v>43</v>
      </c>
    </row>
    <row r="10" spans="1:11" ht="69.95" customHeight="1" x14ac:dyDescent="0.3">
      <c r="A10" s="68">
        <v>2</v>
      </c>
      <c r="B10" s="67" t="s">
        <v>33</v>
      </c>
      <c r="C10" s="71">
        <v>15622000</v>
      </c>
      <c r="D10" s="71">
        <v>15613859</v>
      </c>
      <c r="E10" s="83" t="s">
        <v>34</v>
      </c>
      <c r="F10" s="84" t="s">
        <v>35</v>
      </c>
      <c r="G10" s="82">
        <v>12888712</v>
      </c>
      <c r="H10" s="84" t="s">
        <v>35</v>
      </c>
      <c r="I10" s="82">
        <v>12888712</v>
      </c>
      <c r="J10" s="73" t="s">
        <v>22</v>
      </c>
      <c r="K10" s="69" t="s">
        <v>36</v>
      </c>
    </row>
    <row r="11" spans="1:11" ht="69.95" customHeight="1" x14ac:dyDescent="0.3">
      <c r="A11" s="68">
        <v>3</v>
      </c>
      <c r="B11" s="67" t="s">
        <v>38</v>
      </c>
      <c r="C11" s="71">
        <v>16050000</v>
      </c>
      <c r="D11" s="71">
        <v>16038399</v>
      </c>
      <c r="E11" s="83" t="s">
        <v>34</v>
      </c>
      <c r="F11" s="84" t="s">
        <v>39</v>
      </c>
      <c r="G11" s="82">
        <v>14611279</v>
      </c>
      <c r="H11" s="84" t="s">
        <v>39</v>
      </c>
      <c r="I11" s="82">
        <v>14611279</v>
      </c>
      <c r="J11" s="73" t="s">
        <v>22</v>
      </c>
      <c r="K11" s="69" t="s">
        <v>37</v>
      </c>
    </row>
    <row r="12" spans="1:11" s="29" customFormat="1" ht="45" customHeight="1" thickBot="1" x14ac:dyDescent="0.35">
      <c r="A12" s="74"/>
      <c r="B12" s="26"/>
      <c r="C12" s="75"/>
      <c r="D12" s="75"/>
      <c r="E12" s="76"/>
      <c r="F12" s="74"/>
      <c r="G12" s="77"/>
      <c r="H12" s="78"/>
      <c r="I12" s="79">
        <f>+SUM(I9:I11)</f>
        <v>39478688</v>
      </c>
      <c r="J12" s="80">
        <f>+SUM(J9:J11)</f>
        <v>0</v>
      </c>
      <c r="K12" s="88"/>
    </row>
    <row r="13" spans="1:11" s="29" customFormat="1" ht="26.1" customHeight="1" thickTop="1" x14ac:dyDescent="0.3">
      <c r="A13" s="13"/>
      <c r="B13" s="63"/>
      <c r="C13" s="15"/>
      <c r="D13" s="15"/>
      <c r="E13" s="16"/>
      <c r="F13" s="14"/>
      <c r="G13" s="17"/>
      <c r="H13" s="13"/>
      <c r="I13" s="17"/>
      <c r="J13" s="27"/>
      <c r="K13" s="62"/>
    </row>
    <row r="14" spans="1:11" s="29" customFormat="1" ht="26.1" customHeight="1" x14ac:dyDescent="0.3">
      <c r="A14" s="13"/>
      <c r="B14" s="14"/>
      <c r="C14" s="15"/>
      <c r="D14" s="15"/>
      <c r="E14" s="16"/>
      <c r="F14" s="14"/>
      <c r="G14" s="17"/>
      <c r="H14" s="18"/>
      <c r="I14" s="15"/>
      <c r="J14" s="16"/>
      <c r="K14" s="62"/>
    </row>
    <row r="15" spans="1:11" s="29" customFormat="1" ht="26.1" customHeight="1" x14ac:dyDescent="0.3">
      <c r="A15" s="13"/>
      <c r="B15" s="14"/>
      <c r="C15" s="15"/>
      <c r="D15" s="15"/>
      <c r="E15" s="16"/>
      <c r="F15" s="14"/>
      <c r="G15" s="17"/>
      <c r="H15" s="18"/>
      <c r="I15" s="15"/>
      <c r="J15" s="16"/>
      <c r="K15" s="19"/>
    </row>
    <row r="16" spans="1:11" s="29" customFormat="1" ht="26.1" customHeight="1" x14ac:dyDescent="0.3">
      <c r="A16" s="13"/>
      <c r="B16" s="14"/>
      <c r="C16" s="15"/>
      <c r="D16" s="15"/>
      <c r="E16" s="16"/>
      <c r="F16" s="64"/>
      <c r="G16" s="17"/>
      <c r="H16" s="64"/>
      <c r="I16" s="15" t="s">
        <v>23</v>
      </c>
      <c r="J16" s="27"/>
      <c r="K16" s="62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62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19"/>
    </row>
    <row r="21" spans="1:11" ht="33" customHeight="1" x14ac:dyDescent="0.3">
      <c r="A21" s="13"/>
      <c r="B21" s="26"/>
      <c r="C21" s="15"/>
      <c r="D21" s="15"/>
      <c r="E21" s="16"/>
      <c r="F21" s="14"/>
      <c r="G21" s="17"/>
      <c r="H21" s="13"/>
      <c r="I21" s="17"/>
      <c r="J21" s="27"/>
      <c r="K21" s="19"/>
    </row>
    <row r="22" spans="1:11" ht="33" customHeight="1" x14ac:dyDescent="0.3">
      <c r="A22" s="13"/>
      <c r="B22" s="26"/>
      <c r="C22" s="15"/>
      <c r="D22" s="15"/>
      <c r="E22" s="16"/>
      <c r="F22" s="14"/>
      <c r="G22" s="17"/>
      <c r="H22" s="13"/>
      <c r="I22" s="17"/>
      <c r="J22" s="27"/>
      <c r="K22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K20"/>
  <sheetViews>
    <sheetView showRuler="0" view="pageBreakPreview" zoomScaleSheetLayoutView="100" workbookViewId="0">
      <selection activeCell="F22" sqref="F22"/>
    </sheetView>
  </sheetViews>
  <sheetFormatPr defaultRowHeight="18.75" x14ac:dyDescent="0.3"/>
  <cols>
    <col min="1" max="1" width="7.2851562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3.5703125" style="7" bestFit="1" customWidth="1"/>
    <col min="8" max="8" width="21.85546875" style="7" customWidth="1"/>
    <col min="9" max="9" width="13.140625" style="7" customWidth="1"/>
    <col min="10" max="10" width="13.42578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7" t="s">
        <v>25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s="6" customFormat="1" ht="20.25" customHeight="1" x14ac:dyDescent="0.2">
      <c r="A3" s="97" t="s">
        <v>20</v>
      </c>
      <c r="B3" s="97"/>
      <c r="C3" s="97"/>
      <c r="D3" s="97"/>
      <c r="E3" s="97"/>
      <c r="F3" s="97"/>
      <c r="G3" s="97"/>
      <c r="H3" s="97"/>
      <c r="I3" s="97"/>
      <c r="J3" s="97"/>
      <c r="K3" s="97"/>
    </row>
    <row r="4" spans="1:11" s="6" customFormat="1" ht="20.25" customHeight="1" x14ac:dyDescent="0.2">
      <c r="A4" s="98" t="s">
        <v>26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9" t="s">
        <v>17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</row>
    <row r="7" spans="1:11" ht="19.5" customHeight="1" x14ac:dyDescent="0.3">
      <c r="A7" s="101" t="s">
        <v>4</v>
      </c>
      <c r="B7" s="96" t="s">
        <v>5</v>
      </c>
      <c r="C7" s="102" t="s">
        <v>11</v>
      </c>
      <c r="D7" s="101" t="s">
        <v>10</v>
      </c>
      <c r="E7" s="96" t="s">
        <v>1</v>
      </c>
      <c r="F7" s="96" t="s">
        <v>2</v>
      </c>
      <c r="G7" s="96"/>
      <c r="H7" s="96" t="s">
        <v>13</v>
      </c>
      <c r="I7" s="96"/>
      <c r="J7" s="101" t="s">
        <v>3</v>
      </c>
      <c r="K7" s="102" t="s">
        <v>21</v>
      </c>
    </row>
    <row r="8" spans="1:11" ht="59.25" customHeight="1" x14ac:dyDescent="0.3">
      <c r="A8" s="101"/>
      <c r="B8" s="96"/>
      <c r="C8" s="103"/>
      <c r="D8" s="101"/>
      <c r="E8" s="96"/>
      <c r="F8" s="65" t="s">
        <v>6</v>
      </c>
      <c r="G8" s="66" t="s">
        <v>7</v>
      </c>
      <c r="H8" s="65" t="s">
        <v>8</v>
      </c>
      <c r="I8" s="66" t="s">
        <v>9</v>
      </c>
      <c r="J8" s="101"/>
      <c r="K8" s="103"/>
    </row>
    <row r="9" spans="1:11" s="6" customFormat="1" ht="50.1" customHeight="1" x14ac:dyDescent="0.2">
      <c r="A9" s="70"/>
      <c r="B9" s="67"/>
      <c r="C9" s="71"/>
      <c r="D9" s="71"/>
      <c r="E9" s="71"/>
      <c r="F9" s="81"/>
      <c r="G9" s="82"/>
      <c r="H9" s="81"/>
      <c r="I9" s="72">
        <v>0</v>
      </c>
      <c r="J9" s="73"/>
      <c r="K9" s="69"/>
    </row>
    <row r="10" spans="1:11" s="29" customFormat="1" ht="45" customHeight="1" thickBot="1" x14ac:dyDescent="0.35">
      <c r="A10" s="13"/>
      <c r="B10" s="14"/>
      <c r="C10" s="15"/>
      <c r="D10" s="15"/>
      <c r="E10" s="16"/>
      <c r="F10" s="13"/>
      <c r="G10" s="17"/>
      <c r="H10" s="18"/>
      <c r="I10" s="86">
        <f>+I9</f>
        <v>0</v>
      </c>
      <c r="J10" s="43"/>
      <c r="K10" s="87"/>
    </row>
    <row r="11" spans="1:11" s="29" customFormat="1" ht="19.5" thickTop="1" x14ac:dyDescent="0.3">
      <c r="A11" s="13"/>
      <c r="B11" s="63"/>
      <c r="C11" s="15"/>
      <c r="D11" s="15"/>
      <c r="E11" s="16"/>
      <c r="F11" s="14"/>
      <c r="G11" s="17"/>
      <c r="H11" s="13"/>
      <c r="I11" s="17"/>
      <c r="J11" s="27"/>
      <c r="K11" s="62"/>
    </row>
    <row r="12" spans="1:11" s="29" customFormat="1" ht="26.1" customHeight="1" x14ac:dyDescent="0.3">
      <c r="A12" s="13"/>
      <c r="B12" s="14"/>
      <c r="C12" s="15"/>
      <c r="D12" s="15"/>
      <c r="E12" s="16"/>
      <c r="F12" s="14"/>
      <c r="G12" s="17"/>
      <c r="H12" s="18"/>
      <c r="I12" s="15"/>
      <c r="J12" s="16"/>
      <c r="K12" s="62"/>
    </row>
    <row r="13" spans="1:11" s="29" customFormat="1" ht="26.1" customHeight="1" x14ac:dyDescent="0.3">
      <c r="A13" s="13"/>
      <c r="B13" s="14"/>
      <c r="C13" s="15"/>
      <c r="D13" s="15"/>
      <c r="E13" s="16"/>
      <c r="F13" s="14"/>
      <c r="G13" s="17"/>
      <c r="H13" s="18"/>
      <c r="I13" s="15" t="s">
        <v>23</v>
      </c>
      <c r="J13" s="16"/>
      <c r="K13" s="19"/>
    </row>
    <row r="14" spans="1:11" s="29" customFormat="1" ht="26.1" customHeight="1" x14ac:dyDescent="0.3">
      <c r="A14" s="13"/>
      <c r="B14" s="14"/>
      <c r="C14" s="15"/>
      <c r="D14" s="15"/>
      <c r="E14" s="16"/>
      <c r="F14" s="64"/>
      <c r="G14" s="17"/>
      <c r="H14" s="64"/>
      <c r="I14" s="15"/>
      <c r="J14" s="27"/>
      <c r="K14" s="62"/>
    </row>
    <row r="15" spans="1:11" s="29" customFormat="1" ht="26.1" hidden="1" customHeight="1" x14ac:dyDescent="0.3">
      <c r="A15" s="13"/>
      <c r="B15" s="14"/>
      <c r="C15" s="15"/>
      <c r="D15" s="15"/>
      <c r="E15" s="16"/>
      <c r="F15" s="14"/>
      <c r="G15" s="17"/>
      <c r="H15" s="18"/>
      <c r="I15" s="15"/>
      <c r="J15" s="16"/>
      <c r="K15" s="62"/>
    </row>
    <row r="16" spans="1:11" s="29" customFormat="1" ht="26.1" hidden="1" customHeight="1" x14ac:dyDescent="0.3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19"/>
    </row>
    <row r="17" spans="1:11" s="29" customFormat="1" ht="26.1" hidden="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19"/>
    </row>
    <row r="18" spans="1:11" s="29" customFormat="1" ht="26.1" hidden="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ht="33" customHeight="1" x14ac:dyDescent="0.3">
      <c r="A19" s="13"/>
      <c r="B19" s="26"/>
      <c r="C19" s="15"/>
      <c r="D19" s="15"/>
      <c r="E19" s="16"/>
      <c r="F19" s="14"/>
      <c r="G19" s="17"/>
      <c r="H19" s="85"/>
      <c r="I19" s="17"/>
      <c r="J19" s="27"/>
      <c r="K19" s="19"/>
    </row>
    <row r="20" spans="1:11" ht="33" customHeight="1" x14ac:dyDescent="0.3">
      <c r="A20" s="13"/>
      <c r="B20" s="26"/>
      <c r="C20" s="15"/>
      <c r="D20" s="15"/>
      <c r="E20" s="16"/>
      <c r="F20" s="14"/>
      <c r="G20" s="17"/>
      <c r="H20" s="13"/>
      <c r="I20" s="17"/>
      <c r="J20" s="27"/>
      <c r="K20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2024-02-05T03:48:07Z</cp:lastPrinted>
  <dcterms:created xsi:type="dcterms:W3CDTF">2012-03-11T08:00:11Z</dcterms:created>
  <dcterms:modified xsi:type="dcterms:W3CDTF">2024-02-28T08:38:11Z</dcterms:modified>
</cp:coreProperties>
</file>