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มิ.ย.67\"/>
    </mc:Choice>
  </mc:AlternateContent>
  <xr:revisionPtr revIDLastSave="0" documentId="8_{2D6A2691-8BB6-4C41-8043-D8EED9BA88DB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วิธี e-bidding" sheetId="2" r:id="rId3"/>
    <sheet name="คัดเลือก" sheetId="7" r:id="rId4"/>
  </sheets>
  <definedNames>
    <definedName name="_xlnm.Print_Area" localSheetId="3">คัดเลือก!$A$1:$K$14</definedName>
    <definedName name="_xlnm.Print_Area" localSheetId="2">'วิธี e-bidding'!$A$1:$K$14</definedName>
    <definedName name="_xlnm.Print_Area" localSheetId="1">วิธีคัดเลือก!$A$1:$K$22</definedName>
    <definedName name="_xlnm.Print_Titles" localSheetId="3">คัดเลือก!$1:$8</definedName>
    <definedName name="_xlnm.Print_Titles" localSheetId="2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K14" i="4" l="1"/>
  <c r="I14" i="4" l="1"/>
  <c r="I13" i="2"/>
  <c r="I13" i="7" l="1"/>
  <c r="I20" i="5" l="1"/>
</calcChain>
</file>

<file path=xl/sharedStrings.xml><?xml version="1.0" encoding="utf-8"?>
<sst xmlns="http://schemas.openxmlformats.org/spreadsheetml/2006/main" count="114" uniqueCount="49">
  <si>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</si>
  <si>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</si>
  <si>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</si>
  <si>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</si>
  <si>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</si>
  <si>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</si>
  <si>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</si>
  <si>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</si>
  <si>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</si>
  <si>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</si>
  <si>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</si>
  <si>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</si>
  <si>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</si>
  <si>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</si>
  <si>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</si>
  <si>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</si>
  <si>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</si>
  <si>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</si>
  <si>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</si>
  <si>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</si>
  <si>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สำนักงานประปาสาขาตากสิน การประปานครหลวง</t>
  </si>
  <si>
    <t>เลขที่และวันที่ของสัญญาหรือข้อตกลง
ในการซื้อ/จ้าง</t>
  </si>
  <si>
    <t>ราคาเหมาะสม</t>
  </si>
  <si>
    <t>คัดเลือก</t>
  </si>
  <si>
    <t>เฉพาะเจาะจง</t>
  </si>
  <si>
    <t xml:space="preserve"> e-bidding</t>
  </si>
  <si>
    <t>ห้างหุ้นส่วนจำกัด สุริยภัณฑ์การช่าง</t>
  </si>
  <si>
    <r>
      <t xml:space="preserve">สรุปผลการดำเนินการจัดซื้อจัดจ้างในรอบเดือน </t>
    </r>
    <r>
      <rPr>
        <b/>
        <sz val="14"/>
        <color rgb="FF0000FF"/>
        <rFont val="TH SarabunPSK"/>
        <family val="2"/>
      </rPr>
      <t>มิถุนายน 2567</t>
    </r>
  </si>
  <si>
    <t>วันที่ 1 - 30 มิถุนายน พ.ศ. 2567</t>
  </si>
  <si>
    <t>งานเช่าใช้บริการตู้คอนเทนเนอร์สำหรับเก็บพัสดุ</t>
  </si>
  <si>
    <t>บริษัท เอส แอนด์ ที คอนเท้มพ์ จำกัด</t>
  </si>
  <si>
    <t>เลขที่ 3300065097 วันที่ 21 มิถุนายน 2567</t>
  </si>
  <si>
    <t xml:space="preserve">งานก่อสร้างวางท่อจ่ายน้ำและท่อบริการและงานที่เกี่ยวข้องด้านขยายเขตจำหน่ายน้ำพื้นที่สำนักงานประปาสาขาตากสิน </t>
  </si>
  <si>
    <t>เลขที่ 3300065014 วันที่ 14 มิถุนายน 2567</t>
  </si>
  <si>
    <t>จ้างซ่อมแซมและบำรุงรักษายานพาหนะ ภายในสำนักงานประปาสาขาตากสิน</t>
  </si>
  <si>
    <t>อ.เจริญการช่าง</t>
  </si>
  <si>
    <t>เลขที่ 3300065146 วันที่ 26 มิถุนายน 2567</t>
  </si>
  <si>
    <t>จ้างติดตั้งไฟฟ้าส่องสว่างศาลพระภูมิ ศาลตายาย และทางเข้าอาคาร 1 สำนักงานประปาสาขาตากสินและสุขสวัสดิ์</t>
  </si>
  <si>
    <t>เลขที่ 3300065147 วันที่ 26 มิถุนายน 2567</t>
  </si>
  <si>
    <t>บริษัท บางกอก อลาม ซิสเต้มส์ จำกัด</t>
  </si>
  <si>
    <t>เลขที่ 3300064888 วันที่ 6 มิถุนายน 2567</t>
  </si>
  <si>
    <t xml:space="preserve">งานซื้อชุดไมโครโฟนประชุมและเครื่องควบคุมไมโครโฟนประชุม ห้องประชุมอาคาร 2 พร้อมติดตั้ง และงานที่เกี่ยวข้อง </t>
  </si>
  <si>
    <t>บริษัท ไฮคลาส จำกัด</t>
  </si>
  <si>
    <t>เลขที่ 3300064968 วันที่ 13 มิถุนายน 2567</t>
  </si>
  <si>
    <t xml:space="preserve">งานจ้างก่อสร้างวางท่อประปาและงานที่เกี่ยวข้อง พื้นที่สำนักงานประปาสาขาตากสิน </t>
  </si>
  <si>
    <t>ห้างหุ้นส่วนจำกัด สุริยภัณฑ์ การช่าง</t>
  </si>
  <si>
    <t>เลขที่ 3300065012 วันที่ 14 มิถุนายน 2567</t>
  </si>
  <si>
    <t>บริษัท โอเพ่นซิส อินฟอเมชั่น โซลูชั่น จำกัด</t>
  </si>
  <si>
    <t xml:space="preserve">งานติดตั้งอุปกรณ์แจ้งเหตุด้วยมือ (Manual Pull Station) กริ่งสัญญาณ (Fire Bell) ระบบแจ้งเหตุเพลิงไหม้ของสำนักงานประปาสาขาตากสิน และงานอื่นๆที่เกี่ยวข้อง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</si>
</sst>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00_-;\-* #,##0.000_-;_-* &quot;-&quot;??_-;_-@_-"/>
    <numFmt numFmtId="188" formatCode="_-* #,##0.00_-;\-* #,##0.00_-;_-* &quot;-&quot;??_-;_-@"/>
  </numFmts>
  <fonts count="15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4"/>
      <color rgb="FF0000FF"/>
      <name val="TH SarabunPSK"/>
      <family val="2"/>
    </font>
    <font>
      <sz val="13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center" vertical="center"/>
    </xf>
    <xf numFmtId="43" fontId="10" fillId="3" borderId="1" xfId="4" applyFont="1" applyFill="1" applyBorder="1" applyAlignment="1">
      <alignment horizontal="left" vertical="center"/>
    </xf>
    <xf numFmtId="43" fontId="4" fillId="0" borderId="1" xfId="4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3" borderId="5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center" vertical="center" wrapText="1"/>
    </xf>
    <xf numFmtId="43" fontId="10" fillId="0" borderId="5" xfId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left" vertical="center"/>
    </xf>
    <xf numFmtId="43" fontId="4" fillId="0" borderId="1" xfId="4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 wrapText="1"/>
    </xf>
    <xf numFmtId="43" fontId="7" fillId="3" borderId="0" xfId="0" applyNumberFormat="1" applyFont="1" applyFill="1" applyBorder="1" applyAlignment="1">
      <alignment horizontal="center" vertical="center" wrapText="1"/>
    </xf>
    <xf numFmtId="43" fontId="10" fillId="3" borderId="8" xfId="1" applyFont="1" applyFill="1" applyBorder="1" applyAlignment="1">
      <alignment horizontal="center" vertical="center"/>
    </xf>
    <xf numFmtId="43" fontId="10" fillId="3" borderId="5" xfId="0" applyNumberFormat="1" applyFont="1" applyFill="1" applyBorder="1" applyAlignment="1">
      <alignment vertical="center"/>
    </xf>
    <xf numFmtId="43" fontId="7" fillId="3" borderId="0" xfId="0" applyNumberFormat="1" applyFont="1" applyFill="1" applyBorder="1" applyAlignment="1">
      <alignment horizontal="center" vertical="center"/>
    </xf>
    <xf numFmtId="43" fontId="7" fillId="0" borderId="0" xfId="0" applyNumberFormat="1" applyFont="1" applyFill="1" applyBorder="1" applyAlignment="1">
      <alignment vertical="center"/>
    </xf>
    <xf numFmtId="43" fontId="10" fillId="3" borderId="0" xfId="0" applyNumberFormat="1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left" vertical="center"/>
    </xf>
    <xf numFmtId="43" fontId="10" fillId="3" borderId="0" xfId="1" applyFont="1" applyFill="1" applyBorder="1" applyAlignment="1">
      <alignment horizontal="center" vertical="center" wrapText="1"/>
    </xf>
    <xf numFmtId="43" fontId="10" fillId="3" borderId="0" xfId="0" applyNumberFormat="1" applyFont="1" applyFill="1" applyBorder="1" applyAlignment="1">
      <alignment vertical="center"/>
    </xf>
    <xf numFmtId="43" fontId="7" fillId="3" borderId="0" xfId="0" applyNumberFormat="1" applyFont="1" applyFill="1" applyBorder="1" applyAlignment="1">
      <alignment horizontal="left" vertical="center" wrapText="1"/>
    </xf>
    <xf numFmtId="187" fontId="7" fillId="3" borderId="0" xfId="1" applyNumberFormat="1" applyFont="1" applyFill="1" applyBorder="1" applyAlignment="1">
      <alignment vertical="center"/>
    </xf>
    <xf numFmtId="43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188" fontId="4" fillId="0" borderId="9" xfId="0" applyNumberFormat="1" applyFont="1" applyBorder="1" applyAlignment="1">
      <alignment horizontal="center" vertical="center"/>
    </xf>
    <xf numFmtId="188" fontId="4" fillId="0" borderId="9" xfId="0" applyNumberFormat="1" applyFont="1" applyBorder="1" applyAlignment="1">
      <alignment horizontal="center" vertical="center" wrapText="1"/>
    </xf>
    <xf numFmtId="188" fontId="4" fillId="0" borderId="9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0" xfId="1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88" fontId="10" fillId="0" borderId="1" xfId="0" applyNumberFormat="1" applyFont="1" applyBorder="1" applyAlignment="1">
      <alignment horizontal="center" vertical="center"/>
    </xf>
    <xf numFmtId="188" fontId="4" fillId="0" borderId="1" xfId="0" applyNumberFormat="1" applyFont="1" applyBorder="1" applyAlignment="1">
      <alignment horizontal="center" vertical="center"/>
    </xf>
    <xf numFmtId="188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14" fillId="0" borderId="0" xfId="0" applyFont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9">
    <cellStyle name="Comma" xfId="1" builtinId="3"/>
    <cellStyle name="Comma 2" xfId="2" xr:uid="{00000000-0005-0000-0000-000001000000}"/>
    <cellStyle name="Comma 2 2" xfId="3" xr:uid="{00000000-0005-0000-0000-000002000000}"/>
    <cellStyle name="Comma 2 3" xfId="7" xr:uid="{00000000-0005-0000-0000-000003000000}"/>
    <cellStyle name="Comma 3" xfId="4" xr:uid="{00000000-0005-0000-0000-000004000000}"/>
    <cellStyle name="Comma 4" xfId="6" xr:uid="{00000000-0005-0000-0000-000005000000}"/>
    <cellStyle name="Normal" xfId="0" builtinId="0"/>
    <cellStyle name="Normal 2" xfId="5" xr:uid="{00000000-0005-0000-0000-000007000000}"/>
    <cellStyle name="Normal 2 2" xfId="8" xr:uid="{00000000-0005-0000-0000-000008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17"/>
  <sheetViews>
    <sheetView tabSelected="1" showRuler="0" view="pageBreakPreview" zoomScaleSheetLayoutView="100" workbookViewId="0">
      <pane ySplit="8" topLeftCell="A9" activePane="bottomLeft" state="frozen"/>
      <selection activeCell="A4" sqref="A4:K4"/>
      <selection pane="bottomLeft" activeCell="B9" sqref="B9"/>
    </sheetView>
  </sheetViews>
  <sheetFormatPr defaultColWidth="9.140625" defaultRowHeight="18.75" x14ac:dyDescent="0.2"/>
  <cols>
    <col min="1" max="1" width="6.85546875" style="102" customWidth="1"/>
    <col min="2" max="2" width="25.42578125" style="102" customWidth="1"/>
    <col min="3" max="3" width="13.85546875" style="102" customWidth="1"/>
    <col min="4" max="4" width="13.5703125" style="102" customWidth="1"/>
    <col min="5" max="5" width="10.85546875" style="102" customWidth="1"/>
    <col min="6" max="6" width="19.42578125" style="103" customWidth="1"/>
    <col min="7" max="7" width="12.85546875" style="102" customWidth="1"/>
    <col min="8" max="8" width="21.140625" style="102" customWidth="1"/>
    <col min="9" max="9" width="13.5703125" style="102" bestFit="1" customWidth="1"/>
    <col min="10" max="10" width="13.140625" style="102" customWidth="1"/>
    <col min="11" max="11" width="32.7109375" style="102" customWidth="1"/>
    <col min="12" max="12" width="13.5703125" style="6" bestFit="1" customWidth="1"/>
    <col min="13" max="16384" width="9.140625" style="6"/>
  </cols>
  <sheetData>
    <row r="1" spans="1:12" ht="17.25" customHeight="1" x14ac:dyDescent="0.2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ht="20.25" customHeight="1" x14ac:dyDescent="0.2">
      <c r="A2" s="110" t="s">
        <v>27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20.25" customHeight="1" x14ac:dyDescent="0.2">
      <c r="A3" s="110" t="s">
        <v>20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2" ht="20.25" customHeight="1" x14ac:dyDescent="0.2">
      <c r="A4" s="111" t="s">
        <v>28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2" ht="9" customHeight="1" x14ac:dyDescent="0.2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x14ac:dyDescent="0.2">
      <c r="A6" s="112" t="s">
        <v>16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</row>
    <row r="7" spans="1:12" ht="19.5" customHeight="1" x14ac:dyDescent="0.2">
      <c r="A7" s="114" t="s">
        <v>4</v>
      </c>
      <c r="B7" s="109" t="s">
        <v>5</v>
      </c>
      <c r="C7" s="115" t="s">
        <v>11</v>
      </c>
      <c r="D7" s="114" t="s">
        <v>10</v>
      </c>
      <c r="E7" s="109" t="s">
        <v>1</v>
      </c>
      <c r="F7" s="109" t="s">
        <v>2</v>
      </c>
      <c r="G7" s="109"/>
      <c r="H7" s="109" t="s">
        <v>13</v>
      </c>
      <c r="I7" s="109"/>
      <c r="J7" s="114" t="s">
        <v>3</v>
      </c>
      <c r="K7" s="115" t="s">
        <v>21</v>
      </c>
    </row>
    <row r="8" spans="1:12" ht="55.5" customHeight="1" x14ac:dyDescent="0.2">
      <c r="A8" s="114"/>
      <c r="B8" s="109"/>
      <c r="C8" s="116"/>
      <c r="D8" s="114"/>
      <c r="E8" s="109"/>
      <c r="F8" s="98" t="s">
        <v>6</v>
      </c>
      <c r="G8" s="99" t="s">
        <v>7</v>
      </c>
      <c r="H8" s="98" t="s">
        <v>8</v>
      </c>
      <c r="I8" s="99" t="s">
        <v>9</v>
      </c>
      <c r="J8" s="114"/>
      <c r="K8" s="116"/>
    </row>
    <row r="9" spans="1:12" ht="82.5" x14ac:dyDescent="0.25">
      <c r="A9" s="66">
        <v>1</v>
      </c>
      <c r="B9" s="108" t="s">
        <v>48</v>
      </c>
      <c r="C9" s="69">
        <v>63986</v>
      </c>
      <c r="D9" s="69">
        <v>63986</v>
      </c>
      <c r="E9" s="104" t="s">
        <v>24</v>
      </c>
      <c r="F9" s="81" t="s">
        <v>39</v>
      </c>
      <c r="G9" s="69">
        <v>63986</v>
      </c>
      <c r="H9" s="81" t="s">
        <v>39</v>
      </c>
      <c r="I9" s="69">
        <v>63986</v>
      </c>
      <c r="J9" s="71" t="s">
        <v>22</v>
      </c>
      <c r="K9" s="107" t="s">
        <v>40</v>
      </c>
      <c r="L9" s="93"/>
    </row>
    <row r="10" spans="1:12" ht="69" x14ac:dyDescent="0.2">
      <c r="A10" s="66">
        <v>2</v>
      </c>
      <c r="B10" s="65" t="s">
        <v>41</v>
      </c>
      <c r="C10" s="69">
        <v>499690</v>
      </c>
      <c r="D10" s="69">
        <v>499690</v>
      </c>
      <c r="E10" s="104" t="s">
        <v>24</v>
      </c>
      <c r="F10" s="81" t="s">
        <v>42</v>
      </c>
      <c r="G10" s="69">
        <v>499690</v>
      </c>
      <c r="H10" s="81" t="s">
        <v>42</v>
      </c>
      <c r="I10" s="69">
        <v>499690</v>
      </c>
      <c r="J10" s="71" t="s">
        <v>22</v>
      </c>
      <c r="K10" s="107" t="s">
        <v>43</v>
      </c>
      <c r="L10" s="93"/>
    </row>
    <row r="11" spans="1:12" s="94" customFormat="1" ht="34.5" x14ac:dyDescent="0.2">
      <c r="A11" s="66">
        <v>3</v>
      </c>
      <c r="B11" s="65" t="s">
        <v>29</v>
      </c>
      <c r="C11" s="105">
        <v>115560</v>
      </c>
      <c r="D11" s="105">
        <v>115560</v>
      </c>
      <c r="E11" s="104" t="s">
        <v>24</v>
      </c>
      <c r="F11" s="106" t="s">
        <v>30</v>
      </c>
      <c r="G11" s="105">
        <v>115560</v>
      </c>
      <c r="H11" s="106" t="s">
        <v>30</v>
      </c>
      <c r="I11" s="105">
        <v>115560</v>
      </c>
      <c r="J11" s="71" t="s">
        <v>22</v>
      </c>
      <c r="K11" s="107" t="s">
        <v>31</v>
      </c>
      <c r="L11" s="100"/>
    </row>
    <row r="12" spans="1:12" ht="67.5" customHeight="1" x14ac:dyDescent="0.2">
      <c r="A12" s="66">
        <v>4</v>
      </c>
      <c r="B12" s="65" t="s">
        <v>34</v>
      </c>
      <c r="C12" s="69">
        <v>90950</v>
      </c>
      <c r="D12" s="69">
        <v>84410</v>
      </c>
      <c r="E12" s="104" t="s">
        <v>24</v>
      </c>
      <c r="F12" s="81" t="s">
        <v>35</v>
      </c>
      <c r="G12" s="69">
        <v>84410</v>
      </c>
      <c r="H12" s="81" t="s">
        <v>35</v>
      </c>
      <c r="I12" s="69">
        <v>84410</v>
      </c>
      <c r="J12" s="71" t="s">
        <v>22</v>
      </c>
      <c r="K12" s="107" t="s">
        <v>36</v>
      </c>
      <c r="L12" s="93"/>
    </row>
    <row r="13" spans="1:12" ht="74.25" customHeight="1" x14ac:dyDescent="0.2">
      <c r="A13" s="66">
        <v>5</v>
      </c>
      <c r="B13" s="65" t="s">
        <v>37</v>
      </c>
      <c r="C13" s="69">
        <v>35310</v>
      </c>
      <c r="D13" s="69">
        <v>34668</v>
      </c>
      <c r="E13" s="104" t="s">
        <v>24</v>
      </c>
      <c r="F13" s="81" t="s">
        <v>47</v>
      </c>
      <c r="G13" s="69">
        <v>34668</v>
      </c>
      <c r="H13" s="81" t="s">
        <v>47</v>
      </c>
      <c r="I13" s="69">
        <v>34668</v>
      </c>
      <c r="J13" s="71" t="s">
        <v>22</v>
      </c>
      <c r="K13" s="107" t="s">
        <v>38</v>
      </c>
      <c r="L13" s="93"/>
    </row>
    <row r="14" spans="1:12" s="101" customFormat="1" ht="45" customHeight="1" thickBot="1" x14ac:dyDescent="0.25">
      <c r="A14" s="72"/>
      <c r="B14" s="24"/>
      <c r="C14" s="73"/>
      <c r="D14" s="73"/>
      <c r="E14" s="74"/>
      <c r="F14" s="87"/>
      <c r="G14" s="88"/>
      <c r="H14" s="89"/>
      <c r="I14" s="83">
        <f>SUM(I9:I13)</f>
        <v>798314</v>
      </c>
      <c r="J14" s="74"/>
      <c r="K14" s="90">
        <f>+H14/1.07</f>
        <v>0</v>
      </c>
    </row>
    <row r="15" spans="1:12" s="101" customFormat="1" ht="26.1" customHeight="1" thickTop="1" x14ac:dyDescent="0.2">
      <c r="A15" s="11"/>
      <c r="B15" s="61"/>
      <c r="C15" s="13"/>
      <c r="D15" s="13"/>
      <c r="E15" s="14"/>
      <c r="F15" s="12"/>
      <c r="G15" s="15"/>
      <c r="H15" s="11"/>
      <c r="I15" s="15"/>
      <c r="J15" s="25"/>
      <c r="K15" s="85"/>
    </row>
    <row r="16" spans="1:12" x14ac:dyDescent="0.2">
      <c r="A16" s="18"/>
      <c r="B16" s="19"/>
      <c r="C16" s="20"/>
      <c r="D16" s="20"/>
      <c r="E16" s="20"/>
      <c r="F16" s="18"/>
      <c r="G16" s="21"/>
      <c r="H16" s="22"/>
      <c r="I16" s="20"/>
      <c r="J16" s="20"/>
      <c r="K16" s="86"/>
    </row>
    <row r="17" spans="1:11" x14ac:dyDescent="0.2">
      <c r="A17" s="18"/>
      <c r="B17" s="19"/>
      <c r="C17" s="20"/>
      <c r="D17" s="20"/>
      <c r="E17" s="20"/>
      <c r="F17" s="18"/>
      <c r="G17" s="21"/>
      <c r="H17" s="22"/>
      <c r="I17" s="20"/>
      <c r="J17" s="20"/>
      <c r="K17" s="23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rintOptions horizontalCentered="1"/>
  <pageMargins left="0.15748031496062992" right="0.15748031496062992" top="0.15748031496062992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ColWidth="9.140625"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10" t="s">
        <v>18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s="6" customFormat="1" ht="20.25" customHeight="1" x14ac:dyDescent="0.2">
      <c r="A3" s="110" t="s">
        <v>14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1" s="6" customFormat="1" ht="20.25" customHeight="1" x14ac:dyDescent="0.2">
      <c r="A4" s="110" t="s">
        <v>19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12" t="s">
        <v>17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</row>
    <row r="7" spans="1:11" ht="19.5" customHeight="1" x14ac:dyDescent="0.3">
      <c r="A7" s="114" t="s">
        <v>4</v>
      </c>
      <c r="B7" s="109" t="s">
        <v>5</v>
      </c>
      <c r="C7" s="115" t="s">
        <v>11</v>
      </c>
      <c r="D7" s="114" t="s">
        <v>10</v>
      </c>
      <c r="E7" s="109" t="s">
        <v>1</v>
      </c>
      <c r="F7" s="109" t="s">
        <v>2</v>
      </c>
      <c r="G7" s="109"/>
      <c r="H7" s="109" t="s">
        <v>13</v>
      </c>
      <c r="I7" s="109"/>
      <c r="J7" s="114" t="s">
        <v>3</v>
      </c>
      <c r="K7" s="115" t="s">
        <v>12</v>
      </c>
    </row>
    <row r="8" spans="1:11" ht="42.75" customHeight="1" x14ac:dyDescent="0.3">
      <c r="A8" s="114"/>
      <c r="B8" s="109"/>
      <c r="C8" s="116"/>
      <c r="D8" s="114"/>
      <c r="E8" s="109"/>
      <c r="F8" s="40" t="s">
        <v>6</v>
      </c>
      <c r="G8" s="39" t="s">
        <v>7</v>
      </c>
      <c r="H8" s="40" t="s">
        <v>8</v>
      </c>
      <c r="I8" s="39" t="s">
        <v>9</v>
      </c>
      <c r="J8" s="114"/>
      <c r="K8" s="116"/>
    </row>
    <row r="9" spans="1:11" ht="33" customHeight="1" x14ac:dyDescent="0.3">
      <c r="A9" s="30"/>
      <c r="B9" s="47"/>
      <c r="C9" s="57"/>
      <c r="D9" s="57"/>
      <c r="E9" s="48"/>
      <c r="F9" s="58"/>
      <c r="G9" s="59"/>
      <c r="H9" s="58"/>
      <c r="I9" s="59"/>
      <c r="J9" s="49"/>
      <c r="K9" s="50"/>
    </row>
    <row r="10" spans="1:11" ht="33" customHeight="1" x14ac:dyDescent="0.3">
      <c r="A10" s="52"/>
      <c r="B10" s="31"/>
      <c r="C10" s="55"/>
      <c r="D10" s="55"/>
      <c r="E10" s="51"/>
      <c r="F10" s="52"/>
      <c r="G10" s="56"/>
      <c r="H10" s="52"/>
      <c r="I10" s="56"/>
      <c r="J10" s="53"/>
      <c r="K10" s="54"/>
    </row>
    <row r="11" spans="1:11" ht="33" customHeight="1" x14ac:dyDescent="0.3">
      <c r="A11" s="26"/>
      <c r="B11" s="31"/>
      <c r="C11" s="28"/>
      <c r="D11" s="28"/>
      <c r="E11" s="51"/>
      <c r="F11" s="52"/>
      <c r="G11" s="29"/>
      <c r="H11" s="52"/>
      <c r="I11" s="28"/>
      <c r="J11" s="53"/>
      <c r="K11" s="54"/>
    </row>
    <row r="12" spans="1:11" ht="33" customHeight="1" x14ac:dyDescent="0.3">
      <c r="A12" s="26"/>
      <c r="B12" s="31"/>
      <c r="C12" s="28"/>
      <c r="D12" s="28"/>
      <c r="E12" s="51"/>
      <c r="F12" s="26"/>
      <c r="G12" s="29"/>
      <c r="H12" s="26"/>
      <c r="I12" s="28"/>
      <c r="J12" s="53"/>
      <c r="K12" s="54"/>
    </row>
    <row r="13" spans="1:11" ht="33" customHeight="1" x14ac:dyDescent="0.3">
      <c r="A13" s="26"/>
      <c r="B13" s="31"/>
      <c r="C13" s="28"/>
      <c r="D13" s="28"/>
      <c r="E13" s="51"/>
      <c r="F13" s="26"/>
      <c r="G13" s="29"/>
      <c r="H13" s="26"/>
      <c r="I13" s="28"/>
      <c r="J13" s="53"/>
      <c r="K13" s="54"/>
    </row>
    <row r="14" spans="1:11" ht="33" customHeight="1" x14ac:dyDescent="0.3">
      <c r="A14" s="26"/>
      <c r="B14" s="31"/>
      <c r="C14" s="28"/>
      <c r="D14" s="28"/>
      <c r="E14" s="51"/>
      <c r="F14" s="26"/>
      <c r="G14" s="29"/>
      <c r="H14" s="26"/>
      <c r="I14" s="29"/>
      <c r="J14" s="53"/>
      <c r="K14" s="54"/>
    </row>
    <row r="15" spans="1:11" ht="33" customHeight="1" x14ac:dyDescent="0.3">
      <c r="A15" s="26"/>
      <c r="B15" s="31"/>
      <c r="C15" s="28"/>
      <c r="D15" s="28"/>
      <c r="E15" s="51"/>
      <c r="F15" s="26"/>
      <c r="G15" s="29"/>
      <c r="H15" s="26"/>
      <c r="I15" s="29"/>
      <c r="J15" s="53"/>
      <c r="K15" s="54"/>
    </row>
    <row r="16" spans="1:11" ht="33" customHeight="1" x14ac:dyDescent="0.3">
      <c r="A16" s="26"/>
      <c r="B16" s="31"/>
      <c r="C16" s="28"/>
      <c r="D16" s="28"/>
      <c r="E16" s="51"/>
      <c r="F16" s="26"/>
      <c r="G16" s="29"/>
      <c r="H16" s="26"/>
      <c r="I16" s="29"/>
      <c r="J16" s="53"/>
      <c r="K16" s="54"/>
    </row>
    <row r="17" spans="1:11" ht="33" customHeight="1" x14ac:dyDescent="0.3">
      <c r="A17" s="26"/>
      <c r="B17" s="31"/>
      <c r="C17" s="28"/>
      <c r="D17" s="28"/>
      <c r="E17" s="51"/>
      <c r="F17" s="26"/>
      <c r="G17" s="29"/>
      <c r="H17" s="26"/>
      <c r="I17" s="29"/>
      <c r="J17" s="53"/>
      <c r="K17" s="54"/>
    </row>
    <row r="18" spans="1:11" ht="33" customHeight="1" x14ac:dyDescent="0.3">
      <c r="A18" s="26"/>
      <c r="B18" s="31"/>
      <c r="C18" s="28"/>
      <c r="D18" s="28"/>
      <c r="E18" s="51"/>
      <c r="F18" s="26"/>
      <c r="G18" s="29"/>
      <c r="H18" s="26"/>
      <c r="I18" s="29"/>
      <c r="J18" s="53"/>
      <c r="K18" s="54"/>
    </row>
    <row r="19" spans="1:11" ht="33" customHeight="1" x14ac:dyDescent="0.3">
      <c r="A19" s="32"/>
      <c r="B19" s="33"/>
      <c r="C19" s="34"/>
      <c r="D19" s="34"/>
      <c r="E19" s="35"/>
      <c r="F19" s="32"/>
      <c r="G19" s="36"/>
      <c r="H19" s="32"/>
      <c r="I19" s="36"/>
      <c r="J19" s="37"/>
      <c r="K19" s="38"/>
    </row>
    <row r="20" spans="1:11" s="27" customFormat="1" ht="33" customHeight="1" thickBot="1" x14ac:dyDescent="0.35">
      <c r="A20" s="11"/>
      <c r="B20" s="12"/>
      <c r="C20" s="13"/>
      <c r="D20" s="13"/>
      <c r="E20" s="14"/>
      <c r="F20" s="11"/>
      <c r="G20" s="42"/>
      <c r="H20" s="43"/>
      <c r="I20" s="45">
        <f>SUM(I9:I19)</f>
        <v>0</v>
      </c>
      <c r="J20" s="41"/>
      <c r="K20" s="46"/>
    </row>
    <row r="21" spans="1:11" ht="33" customHeight="1" thickTop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1" ht="33" customHeight="1" x14ac:dyDescent="0.3">
      <c r="A22" s="11"/>
      <c r="B22" s="24"/>
      <c r="C22" s="13"/>
      <c r="D22" s="13"/>
      <c r="E22" s="14"/>
      <c r="F22" s="11"/>
      <c r="G22" s="15"/>
      <c r="H22" s="11"/>
      <c r="I22" s="13"/>
      <c r="J22" s="25"/>
      <c r="K22" s="17"/>
    </row>
    <row r="23" spans="1:11" ht="33" customHeight="1" x14ac:dyDescent="0.3">
      <c r="A23" s="11"/>
      <c r="B23" s="24"/>
      <c r="C23" s="13"/>
      <c r="D23" s="13"/>
      <c r="E23" s="14"/>
      <c r="F23" s="11"/>
      <c r="G23" s="15"/>
      <c r="H23" s="11"/>
      <c r="I23" s="13"/>
      <c r="J23" s="25"/>
      <c r="K23" s="17"/>
    </row>
    <row r="24" spans="1:11" x14ac:dyDescent="0.3">
      <c r="A24" s="11"/>
      <c r="B24" s="12"/>
      <c r="C24" s="13"/>
      <c r="D24" s="13"/>
      <c r="E24" s="14"/>
      <c r="F24" s="11"/>
      <c r="G24" s="15"/>
      <c r="H24" s="16"/>
      <c r="I24" s="13"/>
      <c r="J24" s="14"/>
      <c r="K24" s="17"/>
    </row>
    <row r="25" spans="1:11" x14ac:dyDescent="0.3">
      <c r="A25" s="18"/>
      <c r="B25" s="19"/>
      <c r="C25" s="20"/>
      <c r="D25" s="20"/>
      <c r="E25" s="20"/>
      <c r="F25" s="18"/>
      <c r="G25" s="21"/>
      <c r="H25" s="22"/>
      <c r="I25" s="20"/>
      <c r="J25" s="20"/>
      <c r="K25" s="23"/>
    </row>
    <row r="26" spans="1:11" x14ac:dyDescent="0.3">
      <c r="A26" s="18"/>
      <c r="B26" s="19"/>
      <c r="C26" s="20"/>
      <c r="D26" s="20"/>
      <c r="E26" s="20"/>
      <c r="F26" s="18"/>
      <c r="G26" s="21"/>
      <c r="H26" s="22"/>
      <c r="I26" s="20"/>
      <c r="J26" s="20"/>
      <c r="K26" s="23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1:K23"/>
  <sheetViews>
    <sheetView showRuler="0" view="pageBreakPreview" zoomScale="96" zoomScaleSheetLayoutView="96" workbookViewId="0">
      <selection activeCell="J13" sqref="J13"/>
    </sheetView>
  </sheetViews>
  <sheetFormatPr defaultColWidth="9.140625" defaultRowHeight="18.75" x14ac:dyDescent="0.3"/>
  <cols>
    <col min="1" max="1" width="7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18" style="8" customWidth="1"/>
    <col min="7" max="7" width="14.5703125" style="7" bestFit="1" customWidth="1"/>
    <col min="8" max="8" width="18.7109375" style="7" customWidth="1"/>
    <col min="9" max="9" width="16.7109375" style="7" customWidth="1"/>
    <col min="10" max="10" width="12.42578125" style="7" customWidth="1"/>
    <col min="11" max="11" width="34" style="7" customWidth="1"/>
    <col min="12" max="16384" width="9.140625" style="5"/>
  </cols>
  <sheetData>
    <row r="1" spans="1:11" ht="18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10" t="s">
        <v>27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s="6" customFormat="1" ht="20.25" customHeight="1" x14ac:dyDescent="0.2">
      <c r="A3" s="110" t="s">
        <v>20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1" s="6" customFormat="1" ht="20.25" customHeight="1" x14ac:dyDescent="0.2">
      <c r="A4" s="111" t="s">
        <v>28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12" t="s">
        <v>15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</row>
    <row r="7" spans="1:11" ht="19.5" customHeight="1" x14ac:dyDescent="0.3">
      <c r="A7" s="114" t="s">
        <v>4</v>
      </c>
      <c r="B7" s="109" t="s">
        <v>5</v>
      </c>
      <c r="C7" s="115" t="s">
        <v>11</v>
      </c>
      <c r="D7" s="114" t="s">
        <v>10</v>
      </c>
      <c r="E7" s="109" t="s">
        <v>1</v>
      </c>
      <c r="F7" s="109" t="s">
        <v>2</v>
      </c>
      <c r="G7" s="109"/>
      <c r="H7" s="109" t="s">
        <v>13</v>
      </c>
      <c r="I7" s="109"/>
      <c r="J7" s="114" t="s">
        <v>3</v>
      </c>
      <c r="K7" s="115" t="s">
        <v>21</v>
      </c>
    </row>
    <row r="8" spans="1:11" ht="59.25" customHeight="1" x14ac:dyDescent="0.3">
      <c r="A8" s="114"/>
      <c r="B8" s="109"/>
      <c r="C8" s="116"/>
      <c r="D8" s="114"/>
      <c r="E8" s="109"/>
      <c r="F8" s="9" t="s">
        <v>6</v>
      </c>
      <c r="G8" s="10" t="s">
        <v>7</v>
      </c>
      <c r="H8" s="9" t="s">
        <v>8</v>
      </c>
      <c r="I8" s="10" t="s">
        <v>9</v>
      </c>
      <c r="J8" s="114"/>
      <c r="K8" s="116"/>
    </row>
    <row r="9" spans="1:11" s="94" customFormat="1" ht="54.95" customHeight="1" x14ac:dyDescent="0.2">
      <c r="A9" s="66">
        <v>1</v>
      </c>
      <c r="B9" s="65" t="s">
        <v>44</v>
      </c>
      <c r="C9" s="69">
        <v>9993800</v>
      </c>
      <c r="D9" s="95">
        <v>9987252</v>
      </c>
      <c r="E9" s="80" t="s">
        <v>25</v>
      </c>
      <c r="F9" s="96" t="s">
        <v>45</v>
      </c>
      <c r="G9" s="95">
        <v>7137000</v>
      </c>
      <c r="H9" s="96" t="s">
        <v>45</v>
      </c>
      <c r="I9" s="97">
        <v>7133575</v>
      </c>
      <c r="J9" s="71" t="s">
        <v>22</v>
      </c>
      <c r="K9" s="107" t="s">
        <v>46</v>
      </c>
    </row>
    <row r="10" spans="1:11" ht="54.95" customHeight="1" x14ac:dyDescent="0.3">
      <c r="A10" s="66"/>
      <c r="B10" s="65"/>
      <c r="C10" s="69"/>
      <c r="D10" s="69"/>
      <c r="E10" s="80"/>
      <c r="F10" s="81"/>
      <c r="G10" s="79"/>
      <c r="H10" s="81"/>
      <c r="I10" s="79"/>
      <c r="J10" s="71"/>
      <c r="K10" s="67"/>
    </row>
    <row r="11" spans="1:11" ht="54.95" customHeight="1" x14ac:dyDescent="0.3">
      <c r="A11" s="66"/>
      <c r="B11" s="65"/>
      <c r="C11" s="69"/>
      <c r="D11" s="69"/>
      <c r="E11" s="80"/>
      <c r="F11" s="81"/>
      <c r="G11" s="69"/>
      <c r="H11" s="81"/>
      <c r="I11" s="69"/>
      <c r="J11" s="71"/>
      <c r="K11" s="67"/>
    </row>
    <row r="12" spans="1:11" ht="54.95" customHeight="1" x14ac:dyDescent="0.3">
      <c r="A12" s="66"/>
      <c r="B12" s="65"/>
      <c r="C12" s="69"/>
      <c r="D12" s="69"/>
      <c r="E12" s="80"/>
      <c r="F12" s="81"/>
      <c r="G12" s="79"/>
      <c r="H12" s="81"/>
      <c r="I12" s="79"/>
      <c r="J12" s="71"/>
      <c r="K12" s="67"/>
    </row>
    <row r="13" spans="1:11" s="27" customFormat="1" ht="45" customHeight="1" thickBot="1" x14ac:dyDescent="0.35">
      <c r="A13" s="72"/>
      <c r="B13" s="24"/>
      <c r="C13" s="73"/>
      <c r="D13" s="73"/>
      <c r="E13" s="74"/>
      <c r="F13" s="72"/>
      <c r="G13" s="75"/>
      <c r="H13" s="76"/>
      <c r="I13" s="83">
        <f>SUM(I9:I12)</f>
        <v>7133575</v>
      </c>
      <c r="J13" s="77"/>
      <c r="K13" s="84"/>
    </row>
    <row r="14" spans="1:11" s="27" customFormat="1" ht="26.1" customHeight="1" thickTop="1" x14ac:dyDescent="0.3">
      <c r="A14" s="11"/>
      <c r="B14" s="61"/>
      <c r="C14" s="13"/>
      <c r="D14" s="13"/>
      <c r="E14" s="14"/>
      <c r="F14" s="12"/>
      <c r="G14" s="15"/>
      <c r="H14" s="11"/>
      <c r="I14" s="15"/>
      <c r="J14" s="25"/>
      <c r="K14" s="60"/>
    </row>
    <row r="15" spans="1:11" s="27" customFormat="1" ht="26.1" customHeight="1" x14ac:dyDescent="0.3">
      <c r="A15" s="11"/>
      <c r="B15" s="12"/>
      <c r="C15" s="13"/>
      <c r="D15" s="13"/>
      <c r="E15" s="14"/>
      <c r="F15" s="12"/>
      <c r="G15" s="15"/>
      <c r="H15" s="16"/>
      <c r="I15" s="13"/>
      <c r="J15" s="14"/>
      <c r="K15" s="60"/>
    </row>
    <row r="16" spans="1:11" s="27" customFormat="1" ht="26.1" customHeight="1" x14ac:dyDescent="0.3">
      <c r="A16" s="11"/>
      <c r="B16" s="12"/>
      <c r="C16" s="13"/>
      <c r="D16" s="13"/>
      <c r="E16" s="14"/>
      <c r="F16" s="12"/>
      <c r="G16" s="15"/>
      <c r="H16" s="16"/>
      <c r="I16" s="13"/>
      <c r="J16" s="14"/>
      <c r="K16" s="17"/>
    </row>
    <row r="17" spans="1:11" s="27" customFormat="1" ht="26.1" customHeight="1" x14ac:dyDescent="0.3">
      <c r="A17" s="11"/>
      <c r="B17" s="12"/>
      <c r="C17" s="13"/>
      <c r="D17" s="13"/>
      <c r="E17" s="14"/>
      <c r="F17" s="62"/>
      <c r="G17" s="15"/>
      <c r="H17" s="62"/>
      <c r="I17" s="13"/>
      <c r="J17" s="25"/>
      <c r="K17" s="60"/>
    </row>
    <row r="18" spans="1:11" s="27" customFormat="1" ht="26.1" customHeight="1" x14ac:dyDescent="0.3">
      <c r="A18" s="11"/>
      <c r="B18" s="12"/>
      <c r="C18" s="13"/>
      <c r="D18" s="13"/>
      <c r="E18" s="14"/>
      <c r="F18" s="12"/>
      <c r="G18" s="15"/>
      <c r="H18" s="16"/>
      <c r="I18" s="13"/>
      <c r="J18" s="14"/>
      <c r="K18" s="60"/>
    </row>
    <row r="19" spans="1:11" s="27" customFormat="1" ht="26.1" customHeight="1" x14ac:dyDescent="0.3">
      <c r="A19" s="11"/>
      <c r="B19" s="12"/>
      <c r="C19" s="13"/>
      <c r="D19" s="13"/>
      <c r="E19" s="14"/>
      <c r="F19" s="12"/>
      <c r="G19" s="15"/>
      <c r="H19" s="16"/>
      <c r="I19" s="13"/>
      <c r="J19" s="14"/>
      <c r="K19" s="17"/>
    </row>
    <row r="20" spans="1:11" s="27" customFormat="1" ht="26.1" customHeight="1" x14ac:dyDescent="0.3">
      <c r="A20" s="11"/>
      <c r="B20" s="12"/>
      <c r="C20" s="13"/>
      <c r="D20" s="13"/>
      <c r="E20" s="14"/>
      <c r="F20" s="12"/>
      <c r="G20" s="15"/>
      <c r="H20" s="16"/>
      <c r="I20" s="13"/>
      <c r="J20" s="14"/>
      <c r="K20" s="17"/>
    </row>
    <row r="21" spans="1:11" s="27" customFormat="1" ht="26.1" customHeight="1" x14ac:dyDescent="0.3">
      <c r="A21" s="11"/>
      <c r="B21" s="12"/>
      <c r="C21" s="13"/>
      <c r="D21" s="13"/>
      <c r="E21" s="14"/>
      <c r="F21" s="12"/>
      <c r="G21" s="15"/>
      <c r="H21" s="16"/>
      <c r="I21" s="13"/>
      <c r="J21" s="14"/>
      <c r="K21" s="17"/>
    </row>
    <row r="22" spans="1:11" ht="33" customHeight="1" x14ac:dyDescent="0.3">
      <c r="A22" s="11"/>
      <c r="B22" s="24"/>
      <c r="C22" s="13"/>
      <c r="D22" s="13"/>
      <c r="E22" s="14"/>
      <c r="F22" s="12"/>
      <c r="G22" s="15"/>
      <c r="H22" s="11"/>
      <c r="I22" s="15"/>
      <c r="J22" s="25"/>
      <c r="K22" s="17"/>
    </row>
    <row r="23" spans="1:11" ht="33" customHeight="1" x14ac:dyDescent="0.3">
      <c r="A23" s="11"/>
      <c r="B23" s="24"/>
      <c r="C23" s="13"/>
      <c r="D23" s="13"/>
      <c r="E23" s="14"/>
      <c r="F23" s="12"/>
      <c r="G23" s="15"/>
      <c r="H23" s="11"/>
      <c r="I23" s="15"/>
      <c r="J23" s="25"/>
      <c r="K23" s="17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K23"/>
  <sheetViews>
    <sheetView showRuler="0" view="pageBreakPreview" zoomScaleSheetLayoutView="100" workbookViewId="0">
      <selection activeCell="J13" sqref="J13"/>
    </sheetView>
  </sheetViews>
  <sheetFormatPr defaultColWidth="9.140625" defaultRowHeight="18.75" x14ac:dyDescent="0.3"/>
  <cols>
    <col min="1" max="1" width="7.28515625" style="7" customWidth="1"/>
    <col min="2" max="2" width="29.42578125" style="7" customWidth="1"/>
    <col min="3" max="4" width="13.5703125" style="7" bestFit="1" customWidth="1"/>
    <col min="5" max="5" width="9.42578125" style="7" customWidth="1"/>
    <col min="6" max="6" width="21.28515625" style="8" customWidth="1"/>
    <col min="7" max="7" width="13.5703125" style="7" bestFit="1" customWidth="1"/>
    <col min="8" max="8" width="21.140625" style="7" customWidth="1"/>
    <col min="9" max="9" width="13.7109375" style="7" customWidth="1"/>
    <col min="10" max="10" width="13.42578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10" t="s">
        <v>27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s="6" customFormat="1" ht="20.25" customHeight="1" x14ac:dyDescent="0.2">
      <c r="A3" s="110" t="s">
        <v>20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1" s="6" customFormat="1" ht="20.25" customHeight="1" x14ac:dyDescent="0.2">
      <c r="A4" s="111" t="s">
        <v>28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12" t="s">
        <v>17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</row>
    <row r="7" spans="1:11" ht="19.5" customHeight="1" x14ac:dyDescent="0.3">
      <c r="A7" s="114" t="s">
        <v>4</v>
      </c>
      <c r="B7" s="109" t="s">
        <v>5</v>
      </c>
      <c r="C7" s="115" t="s">
        <v>11</v>
      </c>
      <c r="D7" s="114" t="s">
        <v>10</v>
      </c>
      <c r="E7" s="109" t="s">
        <v>1</v>
      </c>
      <c r="F7" s="109" t="s">
        <v>2</v>
      </c>
      <c r="G7" s="109"/>
      <c r="H7" s="109" t="s">
        <v>13</v>
      </c>
      <c r="I7" s="109"/>
      <c r="J7" s="114" t="s">
        <v>3</v>
      </c>
      <c r="K7" s="115" t="s">
        <v>21</v>
      </c>
    </row>
    <row r="8" spans="1:11" ht="59.25" customHeight="1" x14ac:dyDescent="0.3">
      <c r="A8" s="114"/>
      <c r="B8" s="109"/>
      <c r="C8" s="116"/>
      <c r="D8" s="114"/>
      <c r="E8" s="109"/>
      <c r="F8" s="63" t="s">
        <v>6</v>
      </c>
      <c r="G8" s="64" t="s">
        <v>7</v>
      </c>
      <c r="H8" s="63" t="s">
        <v>8</v>
      </c>
      <c r="I8" s="64" t="s">
        <v>9</v>
      </c>
      <c r="J8" s="114"/>
      <c r="K8" s="116"/>
    </row>
    <row r="9" spans="1:11" s="94" customFormat="1" ht="69.95" customHeight="1" x14ac:dyDescent="0.2">
      <c r="A9" s="68">
        <v>1</v>
      </c>
      <c r="B9" s="65" t="s">
        <v>32</v>
      </c>
      <c r="C9" s="95">
        <v>2000000</v>
      </c>
      <c r="D9" s="95">
        <v>1998752</v>
      </c>
      <c r="E9" s="69" t="s">
        <v>23</v>
      </c>
      <c r="F9" s="96" t="s">
        <v>26</v>
      </c>
      <c r="G9" s="95">
        <v>1987900</v>
      </c>
      <c r="H9" s="96" t="s">
        <v>26</v>
      </c>
      <c r="I9" s="95">
        <v>1968628</v>
      </c>
      <c r="J9" s="71" t="s">
        <v>22</v>
      </c>
      <c r="K9" s="67" t="s">
        <v>33</v>
      </c>
    </row>
    <row r="10" spans="1:11" s="94" customFormat="1" ht="69.95" customHeight="1" x14ac:dyDescent="0.2">
      <c r="A10" s="68"/>
      <c r="B10" s="65"/>
      <c r="C10" s="95"/>
      <c r="D10" s="95"/>
      <c r="E10" s="69"/>
      <c r="F10" s="96"/>
      <c r="G10" s="95"/>
      <c r="H10" s="96"/>
      <c r="I10" s="95"/>
      <c r="J10" s="71"/>
      <c r="K10" s="67"/>
    </row>
    <row r="11" spans="1:11" s="94" customFormat="1" ht="69.95" customHeight="1" x14ac:dyDescent="0.2">
      <c r="A11" s="68"/>
      <c r="B11" s="65"/>
      <c r="C11" s="69"/>
      <c r="D11" s="69"/>
      <c r="E11" s="69"/>
      <c r="F11" s="78"/>
      <c r="G11" s="79"/>
      <c r="H11" s="78"/>
      <c r="I11" s="79"/>
      <c r="J11" s="71"/>
      <c r="K11" s="67"/>
    </row>
    <row r="12" spans="1:11" s="6" customFormat="1" ht="69.95" customHeight="1" x14ac:dyDescent="0.2">
      <c r="A12" s="68"/>
      <c r="B12" s="65"/>
      <c r="C12" s="69"/>
      <c r="D12" s="69"/>
      <c r="E12" s="69"/>
      <c r="F12" s="78"/>
      <c r="G12" s="79"/>
      <c r="H12" s="78"/>
      <c r="I12" s="70"/>
      <c r="J12" s="71"/>
      <c r="K12" s="67"/>
    </row>
    <row r="13" spans="1:11" s="27" customFormat="1" ht="45" customHeight="1" thickBot="1" x14ac:dyDescent="0.35">
      <c r="A13" s="11"/>
      <c r="B13" s="91"/>
      <c r="C13" s="13"/>
      <c r="D13" s="13"/>
      <c r="E13" s="14"/>
      <c r="F13" s="82"/>
      <c r="G13" s="15"/>
      <c r="H13" s="16"/>
      <c r="I13" s="83">
        <f>SUM(I9:I12)</f>
        <v>1968628</v>
      </c>
      <c r="J13" s="14"/>
      <c r="K13" s="92"/>
    </row>
    <row r="14" spans="1:11" s="27" customFormat="1" ht="19.5" thickTop="1" x14ac:dyDescent="0.3">
      <c r="A14" s="11"/>
      <c r="B14" s="61"/>
      <c r="C14" s="13"/>
      <c r="D14" s="13"/>
      <c r="E14" s="14"/>
      <c r="F14" s="12"/>
      <c r="G14" s="15"/>
      <c r="H14" s="11"/>
      <c r="I14" s="15"/>
      <c r="J14" s="25"/>
      <c r="K14" s="60"/>
    </row>
    <row r="15" spans="1:11" s="27" customFormat="1" ht="26.1" customHeight="1" x14ac:dyDescent="0.3">
      <c r="A15" s="11"/>
      <c r="B15" s="12"/>
      <c r="C15" s="13"/>
      <c r="D15" s="13"/>
      <c r="E15" s="14"/>
      <c r="F15" s="12"/>
      <c r="G15" s="15"/>
      <c r="H15" s="16"/>
      <c r="I15" s="13"/>
      <c r="J15" s="14"/>
      <c r="K15" s="60"/>
    </row>
    <row r="16" spans="1:11" s="27" customFormat="1" ht="26.1" customHeight="1" x14ac:dyDescent="0.3">
      <c r="A16" s="11"/>
      <c r="B16" s="12"/>
      <c r="C16" s="13"/>
      <c r="D16" s="13"/>
      <c r="E16" s="14"/>
      <c r="F16" s="12"/>
      <c r="G16" s="15"/>
      <c r="H16" s="16"/>
      <c r="I16" s="13"/>
      <c r="J16" s="14"/>
      <c r="K16" s="17"/>
    </row>
    <row r="17" spans="1:11" s="27" customFormat="1" ht="26.1" customHeight="1" x14ac:dyDescent="0.3">
      <c r="A17" s="11"/>
      <c r="B17" s="12"/>
      <c r="C17" s="13"/>
      <c r="D17" s="13"/>
      <c r="E17" s="14"/>
      <c r="F17" s="62"/>
      <c r="G17" s="15"/>
      <c r="H17" s="62"/>
      <c r="I17" s="13"/>
      <c r="J17" s="25"/>
      <c r="K17" s="60"/>
    </row>
    <row r="18" spans="1:11" s="27" customFormat="1" ht="26.1" hidden="1" customHeight="1" x14ac:dyDescent="0.3">
      <c r="A18" s="11"/>
      <c r="B18" s="12"/>
      <c r="C18" s="13"/>
      <c r="D18" s="13"/>
      <c r="E18" s="14"/>
      <c r="F18" s="12"/>
      <c r="G18" s="15"/>
      <c r="H18" s="16"/>
      <c r="I18" s="13"/>
      <c r="J18" s="14"/>
      <c r="K18" s="60"/>
    </row>
    <row r="19" spans="1:11" s="27" customFormat="1" ht="26.1" hidden="1" customHeight="1" x14ac:dyDescent="0.3">
      <c r="A19" s="11"/>
      <c r="B19" s="12"/>
      <c r="C19" s="13"/>
      <c r="D19" s="13"/>
      <c r="E19" s="14"/>
      <c r="F19" s="12"/>
      <c r="G19" s="15"/>
      <c r="H19" s="16"/>
      <c r="I19" s="13"/>
      <c r="J19" s="14"/>
      <c r="K19" s="17"/>
    </row>
    <row r="20" spans="1:11" s="27" customFormat="1" ht="26.1" hidden="1" customHeight="1" x14ac:dyDescent="0.3">
      <c r="A20" s="11"/>
      <c r="B20" s="12"/>
      <c r="C20" s="13"/>
      <c r="D20" s="13"/>
      <c r="E20" s="14"/>
      <c r="F20" s="12"/>
      <c r="G20" s="15"/>
      <c r="H20" s="16"/>
      <c r="I20" s="13"/>
      <c r="J20" s="14"/>
      <c r="K20" s="17"/>
    </row>
    <row r="21" spans="1:11" s="27" customFormat="1" ht="26.1" hidden="1" customHeight="1" x14ac:dyDescent="0.3">
      <c r="A21" s="11"/>
      <c r="B21" s="12"/>
      <c r="C21" s="13"/>
      <c r="D21" s="13"/>
      <c r="E21" s="14"/>
      <c r="F21" s="12"/>
      <c r="G21" s="15"/>
      <c r="H21" s="16"/>
      <c r="I21" s="13"/>
      <c r="J21" s="14"/>
      <c r="K21" s="17"/>
    </row>
    <row r="22" spans="1:11" ht="33" customHeight="1" x14ac:dyDescent="0.3">
      <c r="A22" s="11"/>
      <c r="B22" s="24"/>
      <c r="C22" s="13"/>
      <c r="D22" s="13"/>
      <c r="E22" s="14"/>
      <c r="F22" s="12"/>
      <c r="G22" s="15"/>
      <c r="H22" s="82"/>
      <c r="I22" s="15"/>
      <c r="J22" s="25"/>
      <c r="K22" s="17"/>
    </row>
    <row r="23" spans="1:11" ht="33" customHeight="1" x14ac:dyDescent="0.3">
      <c r="A23" s="11"/>
      <c r="B23" s="24"/>
      <c r="C23" s="13"/>
      <c r="D23" s="13"/>
      <c r="E23" s="14"/>
      <c r="F23" s="12"/>
      <c r="G23" s="15"/>
      <c r="H23" s="11"/>
      <c r="I23" s="15"/>
      <c r="J23" s="25"/>
      <c r="K23" s="17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วิธีเฉพาะเจาะจง</vt:lpstr>
      <vt:lpstr>วิธีคัดเลือก</vt:lpstr>
      <vt:lpstr>วิธี e-bidding</vt:lpstr>
      <vt:lpstr>คัดเลือก</vt:lpstr>
      <vt:lpstr>คัดเลือก!Print_Area</vt:lpstr>
      <vt:lpstr>'วิธี e-bidding'!Print_Area</vt:lpstr>
      <vt:lpstr>วิธีคัดเลือก!Print_Area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2024-07-05T08:44:38Z</cp:lastPrinted>
  <dcterms:created xsi:type="dcterms:W3CDTF">2012-03-11T08:00:11Z</dcterms:created>
  <dcterms:modified xsi:type="dcterms:W3CDTF">2024-09-11T10:28:35Z</dcterms:modified>
</cp:coreProperties>
</file>