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E33D4DDD-139D-4B63-B812-507C8D90E59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คัดเลือก!$A$1:$K$14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K23" i="4" l="1"/>
  <c r="I23" i="4" l="1"/>
  <c r="I13" i="2"/>
  <c r="I13" i="7" l="1"/>
  <c r="I20" i="5" l="1"/>
</calcChain>
</file>

<file path=xl/sharedStrings.xml><?xml version="1.0" encoding="utf-8"?>
<sst xmlns="http://schemas.openxmlformats.org/spreadsheetml/2006/main" count="162" uniqueCount="69">
  <si>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</si>
  <si>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</si>
  <si>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</si>
  <si>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</si>
  <si>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</si>
  <si>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</si>
  <si>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</si>
  <si>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</si>
  <si>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</si>
  <si>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</si>
  <si>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</si>
  <si>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</si>
  <si>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</si>
  <si>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</si>
  <si>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</si>
  <si>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</si>
  <si>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</si>
  <si>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</si>
  <si>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</si>
  <si>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</si>
  <si>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</si>
  <si>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</si>
  <si>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</si>
  <si>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คัดเลือก</t>
  </si>
  <si>
    <t>เฉพาะเจาะจง</t>
  </si>
  <si>
    <t>ห้างหุ้นส่วนจำกัด สุริยภัณฑ์การช่าง</t>
  </si>
  <si>
    <t xml:space="preserve">งานจ้างติดตั้งจอรับภาพชนิดมอเตอร์ไฟฟ้า ขนาด 150 นิ้ว และระบบแพร่สัญญาณภาพห้องประชุมและงานที่เกี่ยวข้อง </t>
  </si>
  <si>
    <t>บริษัท สยาม แอลไลแอนซ์ จำกัด</t>
  </si>
  <si>
    <t>เลขที่ 3300065213 วันที่ 1 กรกฎาคม 2567</t>
  </si>
  <si>
    <t>งานจ้างก่อสร้างวางท่อจ่ายน้ำและ
 ท่อบริการ และงานที่เกี่ยวข้อง
 ด้านลดน้ำสูญเสีย 
 บริเวณซอยเจริญนคร 14 แยก 14 (โรงกระสอบ) ถนนเจริญนคร</t>
  </si>
  <si>
    <t>ห้างหุ้นส่วนจำกัด เกื้ออุไร</t>
  </si>
  <si>
    <t>เลขที่ 3300065281 วันที่  3 กรกฎาคม 2567</t>
  </si>
  <si>
    <t xml:space="preserve"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 </t>
  </si>
  <si>
    <t>เลขที่ 3300065600 วันที่ 24 กรกฎาคม 2567</t>
  </si>
  <si>
    <t>วันที่ 1 - 31 กรกฎาคม พ.ศ. 2567</t>
  </si>
  <si>
    <r>
      <t xml:space="preserve">สรุปผลการดำเนินการจัดซื้อจัดจ้างในรอบเดือน </t>
    </r>
    <r>
      <rPr>
        <b/>
        <sz val="14"/>
        <color rgb="FF0000FF"/>
        <rFont val="TH SarabunPSK"/>
        <family val="2"/>
      </rPr>
      <t>กรกฎาคม 2567</t>
    </r>
  </si>
  <si>
    <r>
      <t>สรุปผลการดำเนินการจัดซื้อจัดจ้างในรอบเดือน กรกฎาคม</t>
    </r>
    <r>
      <rPr>
        <b/>
        <sz val="14"/>
        <color rgb="FF0000FF"/>
        <rFont val="TH SarabunPSK"/>
        <family val="2"/>
      </rPr>
      <t xml:space="preserve"> 2567</t>
    </r>
  </si>
  <si>
    <t>บริษัท ไทยนักคิด จำกัด</t>
  </si>
  <si>
    <t>เลขที่ 3300065363 วันที่  10 กรกฎาคม 2567</t>
  </si>
  <si>
    <t>บริษัท สมใจบิซกรุ๊ป จำกัด</t>
  </si>
  <si>
    <t>เลขที่ 3300065614 วันที่  31 กรกฎาคม 2567</t>
  </si>
  <si>
    <t xml:space="preserve">งานจ้างสอบเทียบเครื่องวัดอัตราไหลน้ำแบบ Ultrasonic Flow Meter </t>
  </si>
  <si>
    <t>บริษัท อิษฏา วอเตอร์ซิสเต็มส์ จำกัด</t>
  </si>
  <si>
    <t>เลขที่ 3300065216 วันที่  1 กรกฎาคม 2567</t>
  </si>
  <si>
    <t xml:space="preserve">งานก่อสร้างวางท่อจ่ายน้ำและท่อบริการ และงานที่เกี่ยวข้อง ด้านลดน้ำสูญเสีย ซอยจอมทอง 18/3 ถนนจอมทอง </t>
  </si>
  <si>
    <t>บริษัท วโรรัตน์ จำกัด</t>
  </si>
  <si>
    <t>เลขที่ 3300065309 วันที่  5 กรกฎาคม 2567</t>
  </si>
  <si>
    <t xml:space="preserve">งานจ้างสำรวจหาจุดรั่วในระบบจ่ายน้ำ </t>
  </si>
  <si>
    <t>เลขที่ 3300065517 วันที่  19 กรกฎาคม 2567</t>
  </si>
  <si>
    <t>งานซ่อมเครื่องปรับอากาศ จำนวน 11 เครื่อง ภายในสำนักงานประปาสาขาตากสิน</t>
  </si>
  <si>
    <t>งานก่อสร้างวางท่อจ่ายน้ำและท่อบริการและงานที่เกี่ยวข้องด้านลดน้ำสูญเสีย ซอยเอกชัย 5 ถนนเอกชัย</t>
  </si>
  <si>
    <t>งานปรับปรุงภูมิทัศน์หน้าอาคาร 2 พื้นที่สำนักงานประปาสาขาตากสิน</t>
  </si>
  <si>
    <t>จ้างงานปรับปรุงภูมิทัศน์แนวรั้วระหว่างสถานีสูบจ่ายน้ำ และสำนักงานประปาสาขาตากสิน</t>
  </si>
  <si>
    <t>บริษัท พี.ดับบลิว.เอ็นจิเนียริ่ง (2023)จำกัด</t>
  </si>
  <si>
    <t>บริษัท ไทคูนวณิชย์ จำกัด</t>
  </si>
  <si>
    <t>ห้างหุ้นส่วนจำกัด สุริยภัณฑ์ การช่าง</t>
  </si>
  <si>
    <t>เลขที่ 3300065276 วันที่ 3 กรกฎาคม 2567</t>
  </si>
  <si>
    <t>เลขที่ 3300065277 วันที่ 3 กรกฎาคม 2567</t>
  </si>
  <si>
    <t>เลขที่ 3300065338 วันที่  9 กรกฎาคม 2567</t>
  </si>
  <si>
    <t>เลขที่ 3300065359 วันที่  10 กรกฎาคม 2567</t>
  </si>
  <si>
    <t>งานซื้อต้นไม้ของสำนักงานประปาสาขาตากสิน (ไม่รวมภาษี)</t>
  </si>
  <si>
    <t>งานก่อสร้างวางท่อจ่ายน้ำและท่อบริการ และงานที่เกี่ยวข้อง ด้านลดน้ำสูญเสีย</t>
  </si>
  <si>
    <t>เลขที่ 3300065489 วันที่  18 กรกฎาคม 2567</t>
  </si>
  <si>
    <t>เลขที่ 3300065619 วันที่  31 กรกฎาคม 2567</t>
  </si>
  <si>
    <t>จัดทำของที่ระลึกหมอนรองคอและโพสอิท</t>
  </si>
  <si>
    <t>บริษัท เอ็นซี คลาวส์คอม จำกัด</t>
  </si>
  <si>
    <t xml:space="preserve">จัดทำตรายาง ภายในสำนักงานประปาสาขาตากสิน จำนวน 134 อัน </t>
  </si>
  <si>
    <t>งานซ่อมแซมรางระบายน้ำพร้อมปรับระดับพื้นหน้าอาคาร 4 และงานที่เกี่ยวข้อง พื้นที่สำนักงานประปาสาขาตากสิน</t>
  </si>
  <si>
    <t>เลขที่ 3300065344 วันที่  9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</si>
</sst>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_-;\-* #,##0.00_-;_-* &quot;-&quot;??_-;_-@"/>
  </numFmts>
  <fonts count="18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  <font>
      <sz val="8"/>
      <name val="Arial"/>
      <family val="2"/>
    </font>
    <font>
      <b/>
      <sz val="13"/>
      <color theme="1"/>
      <name val="TH SarabunPSK"/>
      <family val="2"/>
      <charset val="222"/>
    </font>
    <font>
      <sz val="13"/>
      <name val="TH SarabunPSK"/>
      <family val="2"/>
      <charset val="222"/>
    </font>
    <font>
      <sz val="13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0" applyNumberFormat="1" applyFont="1" applyBorder="1" applyAlignment="1">
      <alignment horizontal="center" vertical="center"/>
    </xf>
    <xf numFmtId="188" fontId="4" fillId="0" borderId="9" xfId="0" applyNumberFormat="1" applyFont="1" applyBorder="1" applyAlignment="1">
      <alignment horizontal="center" vertical="center" wrapText="1"/>
    </xf>
    <xf numFmtId="188" fontId="4" fillId="0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3" fontId="17" fillId="0" borderId="1" xfId="4" applyFont="1" applyFill="1" applyBorder="1" applyAlignment="1">
      <alignment horizontal="center" vertical="center"/>
    </xf>
    <xf numFmtId="188" fontId="17" fillId="0" borderId="1" xfId="0" applyNumberFormat="1" applyFont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43" fontId="16" fillId="0" borderId="1" xfId="4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43" fontId="16" fillId="0" borderId="0" xfId="1" applyFont="1" applyAlignment="1">
      <alignment vertical="center"/>
    </xf>
    <xf numFmtId="188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6"/>
  <sheetViews>
    <sheetView tabSelected="1" showRuler="0" view="pageBreakPreview" zoomScaleSheetLayoutView="100" workbookViewId="0">
      <pane ySplit="8" topLeftCell="A9" activePane="bottomLeft" state="frozen"/>
      <selection activeCell="A4" sqref="A4:K4"/>
      <selection pane="bottomLeft" activeCell="I11" sqref="I11"/>
    </sheetView>
  </sheetViews>
  <sheetFormatPr defaultColWidth="9.140625" defaultRowHeight="18.75" x14ac:dyDescent="0.2"/>
  <cols>
    <col min="1" max="1" width="6.85546875" style="98" customWidth="1"/>
    <col min="2" max="2" width="28.140625" style="98" customWidth="1"/>
    <col min="3" max="3" width="12.28515625" style="98" customWidth="1"/>
    <col min="4" max="4" width="13.5703125" style="98" customWidth="1"/>
    <col min="5" max="5" width="10.85546875" style="98" customWidth="1"/>
    <col min="6" max="6" width="21" style="99" customWidth="1"/>
    <col min="7" max="7" width="12.85546875" style="98" customWidth="1"/>
    <col min="8" max="8" width="20" style="98" customWidth="1"/>
    <col min="9" max="9" width="13.5703125" style="98" bestFit="1" customWidth="1"/>
    <col min="10" max="10" width="12.28515625" style="98" customWidth="1"/>
    <col min="11" max="11" width="30.7109375" style="98" customWidth="1"/>
    <col min="12" max="12" width="13.5703125" style="6" bestFit="1" customWidth="1"/>
    <col min="13" max="16384" width="9.140625" style="6"/>
  </cols>
  <sheetData>
    <row r="1" spans="1:12" ht="17.25" customHeight="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ht="20.25" customHeight="1" x14ac:dyDescent="0.2">
      <c r="A2" s="119" t="s">
        <v>36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20.25" customHeight="1" x14ac:dyDescent="0.2">
      <c r="A3" s="119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20.25" customHeight="1" x14ac:dyDescent="0.2">
      <c r="A4" s="120" t="s">
        <v>34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2" ht="9" customHeight="1" x14ac:dyDescent="0.2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x14ac:dyDescent="0.2">
      <c r="A6" s="121" t="s">
        <v>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2" s="101" customFormat="1" ht="19.5" customHeight="1" x14ac:dyDescent="0.2">
      <c r="A7" s="123" t="s">
        <v>4</v>
      </c>
      <c r="B7" s="126" t="s">
        <v>5</v>
      </c>
      <c r="C7" s="124" t="s">
        <v>11</v>
      </c>
      <c r="D7" s="123" t="s">
        <v>10</v>
      </c>
      <c r="E7" s="118" t="s">
        <v>1</v>
      </c>
      <c r="F7" s="118" t="s">
        <v>2</v>
      </c>
      <c r="G7" s="118"/>
      <c r="H7" s="118" t="s">
        <v>13</v>
      </c>
      <c r="I7" s="118"/>
      <c r="J7" s="123" t="s">
        <v>3</v>
      </c>
      <c r="K7" s="124" t="s">
        <v>21</v>
      </c>
    </row>
    <row r="8" spans="1:12" s="101" customFormat="1" ht="55.5" customHeight="1" x14ac:dyDescent="0.2">
      <c r="A8" s="123"/>
      <c r="B8" s="126"/>
      <c r="C8" s="125"/>
      <c r="D8" s="123"/>
      <c r="E8" s="118"/>
      <c r="F8" s="102" t="s">
        <v>6</v>
      </c>
      <c r="G8" s="103" t="s">
        <v>7</v>
      </c>
      <c r="H8" s="102" t="s">
        <v>8</v>
      </c>
      <c r="I8" s="103" t="s">
        <v>9</v>
      </c>
      <c r="J8" s="123"/>
      <c r="K8" s="125"/>
    </row>
    <row r="9" spans="1:12" s="101" customFormat="1" ht="69" x14ac:dyDescent="0.3">
      <c r="A9" s="104">
        <v>1</v>
      </c>
      <c r="B9" s="113" t="s">
        <v>26</v>
      </c>
      <c r="C9" s="105">
        <v>497389.5</v>
      </c>
      <c r="D9" s="105">
        <v>497389.5</v>
      </c>
      <c r="E9" s="106" t="s">
        <v>24</v>
      </c>
      <c r="F9" s="107" t="s">
        <v>27</v>
      </c>
      <c r="G9" s="105">
        <v>497389.5</v>
      </c>
      <c r="H9" s="107" t="s">
        <v>27</v>
      </c>
      <c r="I9" s="105">
        <v>497389.5</v>
      </c>
      <c r="J9" s="108" t="s">
        <v>22</v>
      </c>
      <c r="K9" s="109" t="s">
        <v>28</v>
      </c>
      <c r="L9" s="110"/>
    </row>
    <row r="10" spans="1:12" s="101" customFormat="1" ht="39" customHeight="1" x14ac:dyDescent="0.2">
      <c r="A10" s="104">
        <v>2</v>
      </c>
      <c r="B10" s="114" t="s">
        <v>41</v>
      </c>
      <c r="C10" s="105">
        <v>160500</v>
      </c>
      <c r="D10" s="105">
        <v>160500</v>
      </c>
      <c r="E10" s="106" t="s">
        <v>24</v>
      </c>
      <c r="F10" s="107" t="s">
        <v>42</v>
      </c>
      <c r="G10" s="105">
        <v>160500</v>
      </c>
      <c r="H10" s="107" t="s">
        <v>42</v>
      </c>
      <c r="I10" s="105">
        <v>160500</v>
      </c>
      <c r="J10" s="108" t="s">
        <v>22</v>
      </c>
      <c r="K10" s="109" t="s">
        <v>43</v>
      </c>
      <c r="L10" s="110"/>
    </row>
    <row r="11" spans="1:12" s="101" customFormat="1" ht="40.5" customHeight="1" x14ac:dyDescent="0.2">
      <c r="A11" s="104">
        <v>3</v>
      </c>
      <c r="B11" s="115" t="s">
        <v>49</v>
      </c>
      <c r="C11" s="105">
        <v>78110</v>
      </c>
      <c r="D11" s="105">
        <v>77254</v>
      </c>
      <c r="E11" s="106" t="s">
        <v>24</v>
      </c>
      <c r="F11" s="107" t="s">
        <v>53</v>
      </c>
      <c r="G11" s="105">
        <v>77254</v>
      </c>
      <c r="H11" s="107" t="s">
        <v>53</v>
      </c>
      <c r="I11" s="105">
        <v>77254</v>
      </c>
      <c r="J11" s="108" t="s">
        <v>22</v>
      </c>
      <c r="K11" s="109" t="s">
        <v>56</v>
      </c>
      <c r="L11" s="110"/>
    </row>
    <row r="12" spans="1:12" s="101" customFormat="1" ht="40.5" customHeight="1" x14ac:dyDescent="0.2">
      <c r="A12" s="104">
        <v>4</v>
      </c>
      <c r="B12" s="115" t="s">
        <v>60</v>
      </c>
      <c r="C12" s="105">
        <v>75000</v>
      </c>
      <c r="D12" s="105">
        <v>70340</v>
      </c>
      <c r="E12" s="106" t="s">
        <v>24</v>
      </c>
      <c r="F12" s="107" t="s">
        <v>55</v>
      </c>
      <c r="G12" s="105">
        <v>70340</v>
      </c>
      <c r="H12" s="107" t="s">
        <v>55</v>
      </c>
      <c r="I12" s="105">
        <v>70340</v>
      </c>
      <c r="J12" s="108" t="s">
        <v>22</v>
      </c>
      <c r="K12" s="109" t="s">
        <v>57</v>
      </c>
      <c r="L12" s="110"/>
    </row>
    <row r="13" spans="1:12" s="101" customFormat="1" ht="86.25" x14ac:dyDescent="0.2">
      <c r="A13" s="104">
        <v>5</v>
      </c>
      <c r="B13" s="65" t="s">
        <v>29</v>
      </c>
      <c r="C13" s="105">
        <v>466619.51</v>
      </c>
      <c r="D13" s="105">
        <v>438213</v>
      </c>
      <c r="E13" s="106" t="s">
        <v>24</v>
      </c>
      <c r="F13" s="107" t="s">
        <v>30</v>
      </c>
      <c r="G13" s="105">
        <v>424983</v>
      </c>
      <c r="H13" s="107" t="s">
        <v>30</v>
      </c>
      <c r="I13" s="105">
        <v>424983</v>
      </c>
      <c r="J13" s="108" t="s">
        <v>22</v>
      </c>
      <c r="K13" s="109" t="s">
        <v>31</v>
      </c>
      <c r="L13" s="110"/>
    </row>
    <row r="14" spans="1:12" s="101" customFormat="1" ht="60.75" customHeight="1" x14ac:dyDescent="0.3">
      <c r="A14" s="104">
        <v>6</v>
      </c>
      <c r="B14" s="116" t="s">
        <v>44</v>
      </c>
      <c r="C14" s="105">
        <v>483201</v>
      </c>
      <c r="D14" s="105">
        <v>483201</v>
      </c>
      <c r="E14" s="106" t="s">
        <v>24</v>
      </c>
      <c r="F14" s="107" t="s">
        <v>45</v>
      </c>
      <c r="G14" s="105">
        <v>468681</v>
      </c>
      <c r="H14" s="107" t="s">
        <v>45</v>
      </c>
      <c r="I14" s="105">
        <v>468681</v>
      </c>
      <c r="J14" s="108" t="s">
        <v>22</v>
      </c>
      <c r="K14" s="109" t="s">
        <v>46</v>
      </c>
      <c r="L14" s="110"/>
    </row>
    <row r="15" spans="1:12" s="101" customFormat="1" ht="60.75" customHeight="1" x14ac:dyDescent="0.2">
      <c r="A15" s="104">
        <v>7</v>
      </c>
      <c r="B15" s="114" t="s">
        <v>50</v>
      </c>
      <c r="C15" s="105">
        <v>499681</v>
      </c>
      <c r="D15" s="105">
        <v>499681</v>
      </c>
      <c r="E15" s="106" t="s">
        <v>24</v>
      </c>
      <c r="F15" s="107" t="s">
        <v>55</v>
      </c>
      <c r="G15" s="105">
        <v>484648</v>
      </c>
      <c r="H15" s="107" t="s">
        <v>55</v>
      </c>
      <c r="I15" s="105">
        <v>484648</v>
      </c>
      <c r="J15" s="108" t="s">
        <v>22</v>
      </c>
      <c r="K15" s="109" t="s">
        <v>58</v>
      </c>
      <c r="L15" s="110"/>
    </row>
    <row r="16" spans="1:12" s="101" customFormat="1" ht="51.75" customHeight="1" x14ac:dyDescent="0.2">
      <c r="A16" s="104">
        <v>8</v>
      </c>
      <c r="B16" s="117" t="s">
        <v>51</v>
      </c>
      <c r="C16" s="105">
        <v>267500</v>
      </c>
      <c r="D16" s="105">
        <v>90950</v>
      </c>
      <c r="E16" s="106" t="s">
        <v>24</v>
      </c>
      <c r="F16" s="107" t="s">
        <v>54</v>
      </c>
      <c r="G16" s="105">
        <v>90950</v>
      </c>
      <c r="H16" s="107" t="s">
        <v>54</v>
      </c>
      <c r="I16" s="105">
        <v>90950</v>
      </c>
      <c r="J16" s="108" t="s">
        <v>22</v>
      </c>
      <c r="K16" s="109" t="s">
        <v>68</v>
      </c>
      <c r="L16" s="110"/>
    </row>
    <row r="17" spans="1:12" s="101" customFormat="1" ht="60.75" customHeight="1" x14ac:dyDescent="0.2">
      <c r="A17" s="104">
        <v>9</v>
      </c>
      <c r="B17" s="117" t="s">
        <v>52</v>
      </c>
      <c r="C17" s="105">
        <v>385200</v>
      </c>
      <c r="D17" s="105">
        <v>385200</v>
      </c>
      <c r="E17" s="106" t="s">
        <v>24</v>
      </c>
      <c r="F17" s="107" t="s">
        <v>37</v>
      </c>
      <c r="G17" s="105">
        <v>385200</v>
      </c>
      <c r="H17" s="107" t="s">
        <v>37</v>
      </c>
      <c r="I17" s="105">
        <v>385200</v>
      </c>
      <c r="J17" s="108" t="s">
        <v>22</v>
      </c>
      <c r="K17" s="109" t="s">
        <v>59</v>
      </c>
      <c r="L17" s="110"/>
    </row>
    <row r="18" spans="1:12" s="101" customFormat="1" ht="69" x14ac:dyDescent="0.2">
      <c r="A18" s="104">
        <v>10</v>
      </c>
      <c r="B18" s="65" t="s">
        <v>67</v>
      </c>
      <c r="C18" s="111">
        <v>149800</v>
      </c>
      <c r="D18" s="111">
        <v>149800</v>
      </c>
      <c r="E18" s="106" t="s">
        <v>24</v>
      </c>
      <c r="F18" s="112" t="s">
        <v>37</v>
      </c>
      <c r="G18" s="111">
        <v>149800</v>
      </c>
      <c r="H18" s="112" t="s">
        <v>37</v>
      </c>
      <c r="I18" s="111">
        <v>149800</v>
      </c>
      <c r="J18" s="108" t="s">
        <v>22</v>
      </c>
      <c r="K18" s="109" t="s">
        <v>38</v>
      </c>
      <c r="L18" s="110"/>
    </row>
    <row r="19" spans="1:12" s="101" customFormat="1" ht="62.25" customHeight="1" x14ac:dyDescent="0.2">
      <c r="A19" s="104">
        <v>11</v>
      </c>
      <c r="B19" s="65" t="s">
        <v>61</v>
      </c>
      <c r="C19" s="111">
        <v>483063</v>
      </c>
      <c r="D19" s="111">
        <v>483063</v>
      </c>
      <c r="E19" s="106" t="s">
        <v>24</v>
      </c>
      <c r="F19" s="107" t="s">
        <v>54</v>
      </c>
      <c r="G19" s="111">
        <v>468543</v>
      </c>
      <c r="H19" s="107" t="s">
        <v>54</v>
      </c>
      <c r="I19" s="111">
        <v>468543</v>
      </c>
      <c r="J19" s="108" t="s">
        <v>22</v>
      </c>
      <c r="K19" s="109" t="s">
        <v>62</v>
      </c>
      <c r="L19" s="110"/>
    </row>
    <row r="20" spans="1:12" s="101" customFormat="1" ht="45" customHeight="1" x14ac:dyDescent="0.2">
      <c r="A20" s="104">
        <v>12</v>
      </c>
      <c r="B20" s="114" t="s">
        <v>47</v>
      </c>
      <c r="C20" s="105">
        <v>497550</v>
      </c>
      <c r="D20" s="105">
        <v>497467.61</v>
      </c>
      <c r="E20" s="106" t="s">
        <v>24</v>
      </c>
      <c r="F20" s="107" t="s">
        <v>42</v>
      </c>
      <c r="G20" s="105">
        <v>497550</v>
      </c>
      <c r="H20" s="107" t="s">
        <v>42</v>
      </c>
      <c r="I20" s="105">
        <v>490081.4</v>
      </c>
      <c r="J20" s="108" t="s">
        <v>22</v>
      </c>
      <c r="K20" s="109" t="s">
        <v>48</v>
      </c>
      <c r="L20" s="110"/>
    </row>
    <row r="21" spans="1:12" s="101" customFormat="1" ht="49.5" customHeight="1" x14ac:dyDescent="0.2">
      <c r="A21" s="104">
        <v>13</v>
      </c>
      <c r="B21" s="65" t="s">
        <v>66</v>
      </c>
      <c r="C21" s="105">
        <v>24550</v>
      </c>
      <c r="D21" s="105">
        <v>24550</v>
      </c>
      <c r="E21" s="106" t="s">
        <v>24</v>
      </c>
      <c r="F21" s="107" t="s">
        <v>39</v>
      </c>
      <c r="G21" s="105">
        <v>24550</v>
      </c>
      <c r="H21" s="107" t="s">
        <v>39</v>
      </c>
      <c r="I21" s="105">
        <v>24550</v>
      </c>
      <c r="J21" s="108" t="s">
        <v>22</v>
      </c>
      <c r="K21" s="109" t="s">
        <v>40</v>
      </c>
      <c r="L21" s="110"/>
    </row>
    <row r="22" spans="1:12" s="101" customFormat="1" ht="49.5" customHeight="1" x14ac:dyDescent="0.2">
      <c r="A22" s="104">
        <v>14</v>
      </c>
      <c r="B22" s="65" t="s">
        <v>64</v>
      </c>
      <c r="C22" s="105">
        <v>55533</v>
      </c>
      <c r="D22" s="105">
        <v>55533</v>
      </c>
      <c r="E22" s="106" t="s">
        <v>24</v>
      </c>
      <c r="F22" s="107" t="s">
        <v>65</v>
      </c>
      <c r="G22" s="105">
        <v>55533</v>
      </c>
      <c r="H22" s="107" t="s">
        <v>65</v>
      </c>
      <c r="I22" s="105">
        <v>55533</v>
      </c>
      <c r="J22" s="108" t="s">
        <v>22</v>
      </c>
      <c r="K22" s="109" t="s">
        <v>63</v>
      </c>
      <c r="L22" s="110"/>
    </row>
    <row r="23" spans="1:12" s="97" customFormat="1" ht="45" customHeight="1" thickBot="1" x14ac:dyDescent="0.25">
      <c r="A23" s="72"/>
      <c r="B23" s="24"/>
      <c r="C23" s="73"/>
      <c r="D23" s="73"/>
      <c r="E23" s="74"/>
      <c r="F23" s="87"/>
      <c r="G23" s="88"/>
      <c r="H23" s="89"/>
      <c r="I23" s="83">
        <f>SUM(I9:I22)</f>
        <v>3848452.9</v>
      </c>
      <c r="J23" s="74"/>
      <c r="K23" s="90">
        <f>+H23/1.07</f>
        <v>0</v>
      </c>
    </row>
    <row r="24" spans="1:12" s="97" customFormat="1" ht="26.1" customHeight="1" thickTop="1" x14ac:dyDescent="0.2">
      <c r="A24" s="11"/>
      <c r="B24" s="61"/>
      <c r="C24" s="13"/>
      <c r="D24" s="13"/>
      <c r="E24" s="14"/>
      <c r="F24" s="12"/>
      <c r="G24" s="15"/>
      <c r="H24" s="11"/>
      <c r="I24" s="15"/>
      <c r="J24" s="25"/>
      <c r="K24" s="85"/>
    </row>
    <row r="25" spans="1:12" x14ac:dyDescent="0.2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86"/>
    </row>
    <row r="26" spans="1:12" x14ac:dyDescent="0.2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honeticPr fontId="14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ColWidth="9.140625"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9" t="s">
        <v>18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ht="20.25" customHeight="1" x14ac:dyDescent="0.2">
      <c r="A3" s="119" t="s">
        <v>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ht="20.25" customHeight="1" x14ac:dyDescent="0.2">
      <c r="A4" s="119" t="s">
        <v>19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1" t="s">
        <v>17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 x14ac:dyDescent="0.3">
      <c r="A7" s="127" t="s">
        <v>4</v>
      </c>
      <c r="B7" s="126" t="s">
        <v>5</v>
      </c>
      <c r="C7" s="128" t="s">
        <v>11</v>
      </c>
      <c r="D7" s="127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27" t="s">
        <v>3</v>
      </c>
      <c r="K7" s="128" t="s">
        <v>12</v>
      </c>
    </row>
    <row r="8" spans="1:11" ht="42.75" customHeight="1" x14ac:dyDescent="0.3">
      <c r="A8" s="127"/>
      <c r="B8" s="126"/>
      <c r="C8" s="129"/>
      <c r="D8" s="127"/>
      <c r="E8" s="126"/>
      <c r="F8" s="40" t="s">
        <v>6</v>
      </c>
      <c r="G8" s="39" t="s">
        <v>7</v>
      </c>
      <c r="H8" s="40" t="s">
        <v>8</v>
      </c>
      <c r="I8" s="39" t="s">
        <v>9</v>
      </c>
      <c r="J8" s="127"/>
      <c r="K8" s="129"/>
    </row>
    <row r="9" spans="1:11" ht="33" customHeight="1" x14ac:dyDescent="0.3">
      <c r="A9" s="30"/>
      <c r="B9" s="47"/>
      <c r="C9" s="57"/>
      <c r="D9" s="57"/>
      <c r="E9" s="48"/>
      <c r="F9" s="58"/>
      <c r="G9" s="59"/>
      <c r="H9" s="58"/>
      <c r="I9" s="59"/>
      <c r="J9" s="49"/>
      <c r="K9" s="50"/>
    </row>
    <row r="10" spans="1:11" ht="33" customHeight="1" x14ac:dyDescent="0.3">
      <c r="A10" s="52"/>
      <c r="B10" s="31"/>
      <c r="C10" s="55"/>
      <c r="D10" s="55"/>
      <c r="E10" s="51"/>
      <c r="F10" s="52"/>
      <c r="G10" s="56"/>
      <c r="H10" s="52"/>
      <c r="I10" s="56"/>
      <c r="J10" s="53"/>
      <c r="K10" s="54"/>
    </row>
    <row r="11" spans="1:11" ht="33" customHeight="1" x14ac:dyDescent="0.3">
      <c r="A11" s="26"/>
      <c r="B11" s="31"/>
      <c r="C11" s="28"/>
      <c r="D11" s="28"/>
      <c r="E11" s="51"/>
      <c r="F11" s="52"/>
      <c r="G11" s="29"/>
      <c r="H11" s="52"/>
      <c r="I11" s="28"/>
      <c r="J11" s="53"/>
      <c r="K11" s="54"/>
    </row>
    <row r="12" spans="1:11" ht="33" customHeight="1" x14ac:dyDescent="0.3">
      <c r="A12" s="26"/>
      <c r="B12" s="31"/>
      <c r="C12" s="28"/>
      <c r="D12" s="28"/>
      <c r="E12" s="51"/>
      <c r="F12" s="26"/>
      <c r="G12" s="29"/>
      <c r="H12" s="26"/>
      <c r="I12" s="28"/>
      <c r="J12" s="53"/>
      <c r="K12" s="54"/>
    </row>
    <row r="13" spans="1:11" ht="33" customHeight="1" x14ac:dyDescent="0.3">
      <c r="A13" s="26"/>
      <c r="B13" s="31"/>
      <c r="C13" s="28"/>
      <c r="D13" s="28"/>
      <c r="E13" s="51"/>
      <c r="F13" s="26"/>
      <c r="G13" s="29"/>
      <c r="H13" s="26"/>
      <c r="I13" s="28"/>
      <c r="J13" s="53"/>
      <c r="K13" s="54"/>
    </row>
    <row r="14" spans="1:11" ht="33" customHeight="1" x14ac:dyDescent="0.3">
      <c r="A14" s="26"/>
      <c r="B14" s="31"/>
      <c r="C14" s="28"/>
      <c r="D14" s="28"/>
      <c r="E14" s="51"/>
      <c r="F14" s="26"/>
      <c r="G14" s="29"/>
      <c r="H14" s="26"/>
      <c r="I14" s="29"/>
      <c r="J14" s="53"/>
      <c r="K14" s="54"/>
    </row>
    <row r="15" spans="1:11" ht="33" customHeight="1" x14ac:dyDescent="0.3">
      <c r="A15" s="26"/>
      <c r="B15" s="31"/>
      <c r="C15" s="28"/>
      <c r="D15" s="28"/>
      <c r="E15" s="51"/>
      <c r="F15" s="26"/>
      <c r="G15" s="29"/>
      <c r="H15" s="26"/>
      <c r="I15" s="29"/>
      <c r="J15" s="53"/>
      <c r="K15" s="54"/>
    </row>
    <row r="16" spans="1:11" ht="33" customHeight="1" x14ac:dyDescent="0.3">
      <c r="A16" s="26"/>
      <c r="B16" s="31"/>
      <c r="C16" s="28"/>
      <c r="D16" s="28"/>
      <c r="E16" s="51"/>
      <c r="F16" s="26"/>
      <c r="G16" s="29"/>
      <c r="H16" s="26"/>
      <c r="I16" s="29"/>
      <c r="J16" s="53"/>
      <c r="K16" s="54"/>
    </row>
    <row r="17" spans="1:11" ht="33" customHeight="1" x14ac:dyDescent="0.3">
      <c r="A17" s="26"/>
      <c r="B17" s="31"/>
      <c r="C17" s="28"/>
      <c r="D17" s="28"/>
      <c r="E17" s="51"/>
      <c r="F17" s="26"/>
      <c r="G17" s="29"/>
      <c r="H17" s="26"/>
      <c r="I17" s="29"/>
      <c r="J17" s="53"/>
      <c r="K17" s="54"/>
    </row>
    <row r="18" spans="1:11" ht="33" customHeight="1" x14ac:dyDescent="0.3">
      <c r="A18" s="26"/>
      <c r="B18" s="31"/>
      <c r="C18" s="28"/>
      <c r="D18" s="28"/>
      <c r="E18" s="51"/>
      <c r="F18" s="26"/>
      <c r="G18" s="29"/>
      <c r="H18" s="26"/>
      <c r="I18" s="29"/>
      <c r="J18" s="53"/>
      <c r="K18" s="54"/>
    </row>
    <row r="19" spans="1:11" ht="33" customHeight="1" x14ac:dyDescent="0.3">
      <c r="A19" s="32"/>
      <c r="B19" s="33"/>
      <c r="C19" s="34"/>
      <c r="D19" s="34"/>
      <c r="E19" s="35"/>
      <c r="F19" s="32"/>
      <c r="G19" s="36"/>
      <c r="H19" s="32"/>
      <c r="I19" s="36"/>
      <c r="J19" s="37"/>
      <c r="K19" s="38"/>
    </row>
    <row r="20" spans="1:11" s="27" customFormat="1" ht="33" customHeight="1" thickBot="1" x14ac:dyDescent="0.35">
      <c r="A20" s="11"/>
      <c r="B20" s="12"/>
      <c r="C20" s="13"/>
      <c r="D20" s="13"/>
      <c r="E20" s="14"/>
      <c r="F20" s="11"/>
      <c r="G20" s="42"/>
      <c r="H20" s="43"/>
      <c r="I20" s="45">
        <f>SUM(I9:I19)</f>
        <v>0</v>
      </c>
      <c r="J20" s="41"/>
      <c r="K20" s="46"/>
    </row>
    <row r="21" spans="1:11" ht="33" customHeight="1" thickTop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33" customHeight="1" x14ac:dyDescent="0.3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 x14ac:dyDescent="0.3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 x14ac:dyDescent="0.3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 x14ac:dyDescent="0.3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showRuler="0" view="pageBreakPreview" zoomScale="96" zoomScaleSheetLayoutView="96" workbookViewId="0">
      <selection activeCell="F11" sqref="F11"/>
    </sheetView>
  </sheetViews>
  <sheetFormatPr defaultColWidth="9.140625"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18" style="8" customWidth="1"/>
    <col min="7" max="7" width="14.5703125" style="7" bestFit="1" customWidth="1"/>
    <col min="8" max="8" width="18.7109375" style="7" customWidth="1"/>
    <col min="9" max="9" width="16.710937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9" t="s">
        <v>35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ht="20.25" customHeight="1" x14ac:dyDescent="0.2">
      <c r="A3" s="119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ht="20.25" customHeight="1" x14ac:dyDescent="0.2">
      <c r="A4" s="120" t="s">
        <v>34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1" t="s">
        <v>15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 x14ac:dyDescent="0.3">
      <c r="A7" s="127" t="s">
        <v>4</v>
      </c>
      <c r="B7" s="126" t="s">
        <v>5</v>
      </c>
      <c r="C7" s="128" t="s">
        <v>11</v>
      </c>
      <c r="D7" s="127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27" t="s">
        <v>3</v>
      </c>
      <c r="K7" s="128" t="s">
        <v>21</v>
      </c>
    </row>
    <row r="8" spans="1:11" ht="59.25" customHeight="1" x14ac:dyDescent="0.3">
      <c r="A8" s="127"/>
      <c r="B8" s="126"/>
      <c r="C8" s="129"/>
      <c r="D8" s="127"/>
      <c r="E8" s="126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1" s="93" customFormat="1" ht="54.95" customHeight="1" x14ac:dyDescent="0.2">
      <c r="A9" s="66">
        <v>1</v>
      </c>
      <c r="B9" s="65"/>
      <c r="C9" s="69"/>
      <c r="D9" s="94"/>
      <c r="E9" s="80"/>
      <c r="F9" s="95"/>
      <c r="G9" s="94"/>
      <c r="H9" s="95"/>
      <c r="I9" s="96"/>
      <c r="J9" s="71"/>
      <c r="K9" s="100"/>
    </row>
    <row r="10" spans="1:11" ht="54.95" customHeight="1" x14ac:dyDescent="0.3">
      <c r="A10" s="66"/>
      <c r="B10" s="65"/>
      <c r="C10" s="69"/>
      <c r="D10" s="69"/>
      <c r="E10" s="80"/>
      <c r="F10" s="81"/>
      <c r="G10" s="79"/>
      <c r="H10" s="81"/>
      <c r="I10" s="79"/>
      <c r="J10" s="71"/>
      <c r="K10" s="67"/>
    </row>
    <row r="11" spans="1:11" ht="54.95" customHeight="1" x14ac:dyDescent="0.3">
      <c r="A11" s="66"/>
      <c r="B11" s="65"/>
      <c r="C11" s="69"/>
      <c r="D11" s="69"/>
      <c r="E11" s="80"/>
      <c r="F11" s="81"/>
      <c r="G11" s="69"/>
      <c r="H11" s="81"/>
      <c r="I11" s="69"/>
      <c r="J11" s="71"/>
      <c r="K11" s="67"/>
    </row>
    <row r="12" spans="1:11" ht="54.95" customHeight="1" x14ac:dyDescent="0.3">
      <c r="A12" s="66"/>
      <c r="B12" s="65"/>
      <c r="C12" s="69"/>
      <c r="D12" s="69"/>
      <c r="E12" s="80"/>
      <c r="F12" s="81"/>
      <c r="G12" s="79"/>
      <c r="H12" s="81"/>
      <c r="I12" s="79"/>
      <c r="J12" s="71"/>
      <c r="K12" s="67"/>
    </row>
    <row r="13" spans="1:11" s="27" customFormat="1" ht="45" customHeight="1" thickBot="1" x14ac:dyDescent="0.35">
      <c r="A13" s="72"/>
      <c r="B13" s="24"/>
      <c r="C13" s="73"/>
      <c r="D13" s="73"/>
      <c r="E13" s="74"/>
      <c r="F13" s="72"/>
      <c r="G13" s="75"/>
      <c r="H13" s="76"/>
      <c r="I13" s="83">
        <f>SUM(I9:I12)</f>
        <v>0</v>
      </c>
      <c r="J13" s="77"/>
      <c r="K13" s="84"/>
    </row>
    <row r="14" spans="1:11" s="27" customFormat="1" ht="26.1" customHeight="1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11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showRuler="0" view="pageBreakPreview" zoomScaleSheetLayoutView="100" workbookViewId="0">
      <selection activeCell="I10" sqref="I10"/>
    </sheetView>
  </sheetViews>
  <sheetFormatPr defaultColWidth="9.140625" defaultRowHeight="18.75" x14ac:dyDescent="0.3"/>
  <cols>
    <col min="1" max="1" width="7.28515625" style="7" customWidth="1"/>
    <col min="2" max="2" width="29.425781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710937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9" t="s">
        <v>35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ht="20.25" customHeight="1" x14ac:dyDescent="0.2">
      <c r="A3" s="119" t="s">
        <v>20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ht="20.25" customHeight="1" x14ac:dyDescent="0.2">
      <c r="A4" s="120" t="s">
        <v>34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1" t="s">
        <v>17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1" ht="19.5" customHeight="1" x14ac:dyDescent="0.3">
      <c r="A7" s="127" t="s">
        <v>4</v>
      </c>
      <c r="B7" s="126" t="s">
        <v>5</v>
      </c>
      <c r="C7" s="128" t="s">
        <v>11</v>
      </c>
      <c r="D7" s="127" t="s">
        <v>10</v>
      </c>
      <c r="E7" s="126" t="s">
        <v>1</v>
      </c>
      <c r="F7" s="126" t="s">
        <v>2</v>
      </c>
      <c r="G7" s="126"/>
      <c r="H7" s="126" t="s">
        <v>13</v>
      </c>
      <c r="I7" s="126"/>
      <c r="J7" s="127" t="s">
        <v>3</v>
      </c>
      <c r="K7" s="128" t="s">
        <v>21</v>
      </c>
    </row>
    <row r="8" spans="1:11" ht="59.25" customHeight="1" x14ac:dyDescent="0.3">
      <c r="A8" s="127"/>
      <c r="B8" s="126"/>
      <c r="C8" s="129"/>
      <c r="D8" s="127"/>
      <c r="E8" s="126"/>
      <c r="F8" s="63" t="s">
        <v>6</v>
      </c>
      <c r="G8" s="64" t="s">
        <v>7</v>
      </c>
      <c r="H8" s="63" t="s">
        <v>8</v>
      </c>
      <c r="I8" s="64" t="s">
        <v>9</v>
      </c>
      <c r="J8" s="127"/>
      <c r="K8" s="129"/>
    </row>
    <row r="9" spans="1:11" s="93" customFormat="1" ht="69.95" customHeight="1" x14ac:dyDescent="0.2">
      <c r="A9" s="68">
        <v>1</v>
      </c>
      <c r="B9" s="65" t="s">
        <v>32</v>
      </c>
      <c r="C9" s="94">
        <v>10000000</v>
      </c>
      <c r="D9" s="94">
        <v>9994087</v>
      </c>
      <c r="E9" s="69" t="s">
        <v>23</v>
      </c>
      <c r="F9" s="95" t="s">
        <v>25</v>
      </c>
      <c r="G9" s="94">
        <v>9970000</v>
      </c>
      <c r="H9" s="95" t="s">
        <v>25</v>
      </c>
      <c r="I9" s="94">
        <v>9962909</v>
      </c>
      <c r="J9" s="71" t="s">
        <v>22</v>
      </c>
      <c r="K9" s="67" t="s">
        <v>33</v>
      </c>
    </row>
    <row r="10" spans="1:11" s="93" customFormat="1" ht="69.95" customHeight="1" x14ac:dyDescent="0.2">
      <c r="A10" s="68"/>
      <c r="B10" s="65"/>
      <c r="C10" s="94"/>
      <c r="D10" s="94"/>
      <c r="E10" s="69"/>
      <c r="F10" s="95"/>
      <c r="G10" s="94"/>
      <c r="H10" s="95"/>
      <c r="I10" s="94"/>
      <c r="J10" s="71"/>
      <c r="K10" s="67"/>
    </row>
    <row r="11" spans="1:11" s="93" customFormat="1" ht="69.95" customHeight="1" x14ac:dyDescent="0.2">
      <c r="A11" s="68"/>
      <c r="B11" s="65"/>
      <c r="C11" s="69"/>
      <c r="D11" s="69"/>
      <c r="E11" s="69"/>
      <c r="F11" s="78"/>
      <c r="G11" s="79"/>
      <c r="H11" s="78"/>
      <c r="I11" s="79"/>
      <c r="J11" s="71"/>
      <c r="K11" s="67"/>
    </row>
    <row r="12" spans="1:11" s="6" customFormat="1" ht="69.95" customHeight="1" x14ac:dyDescent="0.2">
      <c r="A12" s="68"/>
      <c r="B12" s="65"/>
      <c r="C12" s="69"/>
      <c r="D12" s="69"/>
      <c r="E12" s="69"/>
      <c r="F12" s="78"/>
      <c r="G12" s="79"/>
      <c r="H12" s="78"/>
      <c r="I12" s="70"/>
      <c r="J12" s="71"/>
      <c r="K12" s="67"/>
    </row>
    <row r="13" spans="1:11" s="27" customFormat="1" ht="45" customHeight="1" thickBot="1" x14ac:dyDescent="0.35">
      <c r="A13" s="11"/>
      <c r="B13" s="91"/>
      <c r="C13" s="13"/>
      <c r="D13" s="13"/>
      <c r="E13" s="14"/>
      <c r="F13" s="82"/>
      <c r="G13" s="15"/>
      <c r="H13" s="16"/>
      <c r="I13" s="83">
        <f>SUM(I9:I12)</f>
        <v>9962909</v>
      </c>
      <c r="J13" s="14"/>
      <c r="K13" s="92"/>
    </row>
    <row r="14" spans="1:11" s="27" customFormat="1" ht="19.5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hidden="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hidden="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hidden="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hidden="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82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2024-08-06T03:44:19Z</cp:lastPrinted>
  <dcterms:created xsi:type="dcterms:W3CDTF">2012-03-11T08:00:11Z</dcterms:created>
  <dcterms:modified xsi:type="dcterms:W3CDTF">2024-09-18T11:55:00Z</dcterms:modified>
</cp:coreProperties>
</file>