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D942F91B-AD28-4EBD-A301-8263B56EBB7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Hlk173414634" localSheetId="0">วิธีเฉพาะเจาะจง!$B$10</definedName>
    <definedName name="_Hlk175229841" localSheetId="0">วิธีเฉพาะเจาะจง!$B$14</definedName>
    <definedName name="_xlnm.Print_Area" localSheetId="3">คัดเลือก!$A$1:$K$14</definedName>
    <definedName name="_xlnm.Print_Area" localSheetId="2">'วิธี e-bidding'!$A$1:$K$14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30" i="4" l="1"/>
  <c r="K30" i="4" l="1"/>
  <c r="I13" i="2" l="1"/>
  <c r="I13" i="7" l="1"/>
  <c r="I20" i="5" l="1"/>
</calcChain>
</file>

<file path=xl/sharedStrings.xml><?xml version="1.0" encoding="utf-8"?>
<sst xmlns="http://schemas.openxmlformats.org/spreadsheetml/2006/main" count="198" uniqueCount="80">
  <si>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</si>
  <si>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</si>
  <si>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</si>
  <si>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</si>
  <si>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</si>
  <si>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</si>
  <si>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</si>
  <si>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</si>
  <si>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</si>
  <si>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</si>
  <si>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</si>
  <si>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</si>
  <si>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</si>
  <si>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</si>
  <si>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</si>
  <si>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</si>
  <si>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</si>
  <si>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</si>
  <si>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</si>
  <si>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</si>
  <si>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</si>
  <si>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</si>
  <si>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</si>
  <si>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เฉพาะเจาะจง</t>
  </si>
  <si>
    <t>วันที่ 1 - 30 กันยายน พ.ศ. 2567</t>
  </si>
  <si>
    <r>
      <t>สรุปผลการดำเนินการจัดซื้อจัดจ้างในรอบเดือน  กันยายน</t>
    </r>
    <r>
      <rPr>
        <b/>
        <sz val="14"/>
        <color rgb="FF0000FF"/>
        <rFont val="TH SarabunPSK"/>
        <family val="2"/>
      </rPr>
      <t xml:space="preserve">  2567</t>
    </r>
  </si>
  <si>
    <r>
      <t xml:space="preserve">สรุปผลการดำเนินการจัดซื้อจัดจ้างในรอบเดือน </t>
    </r>
    <r>
      <rPr>
        <b/>
        <sz val="14"/>
        <color rgb="FF0000FF"/>
        <rFont val="TH SarabunPSK"/>
        <family val="2"/>
      </rPr>
      <t>กันยายน 2567</t>
    </r>
  </si>
  <si>
    <r>
      <t>สรุปผลการดำเนินการจัดซื้อจัดจ้างในรอบเดือน กันยายน</t>
    </r>
    <r>
      <rPr>
        <b/>
        <sz val="14"/>
        <color rgb="FF0000FF"/>
        <rFont val="TH SarabunPSK"/>
        <family val="2"/>
      </rPr>
      <t xml:space="preserve"> 2567</t>
    </r>
  </si>
  <si>
    <t xml:space="preserve">จัดซื้อม่านพร้อมติดตั้ง อาคารกองบำรุงรักษา (อาคาร 2) และอาคารซ่อมบำรุงระบบท่อและโยธา (อาคาร 3) และงานที่เกี่ยวข้องสำนักงานประปาสาขาตากสิน </t>
  </si>
  <si>
    <t xml:space="preserve">บริษัท ไทยนักคิด  จำกัด </t>
  </si>
  <si>
    <t>เลขที่ 3300066081 วันที่  2 กันยายน 2567</t>
  </si>
  <si>
    <t>งานเดินสายไฟฟ้าและสายโทรศัพท์สำหรับสำนักงานชั่วคราวและงานที่เกี่ยวข้อง พื้นที่สำนักงานประปาสาขาตากสิน</t>
  </si>
  <si>
    <t>เลขที่ 3300066178 วันที่  10 กันยายน 2567</t>
  </si>
  <si>
    <t>เลขที่ 3300066195 วันที่  11 กันยายน 2567</t>
  </si>
  <si>
    <t xml:space="preserve">จัดซื้อกระดาษเช็ดหน้าและกล่องใส่กระดาษเช็ดหน้า </t>
  </si>
  <si>
    <t xml:space="preserve">บริษัท ลอฟตี้ คลีน จำกัด </t>
  </si>
  <si>
    <t>งานจัดจ้างงานติดตั้งไฟฟ้าส่องสว่างทางเดินบริเวณอาคาร 2 อาคาร 3  และติดตั้งเซฟตี้เบรกเกอร์ ภายในสำนักงานประปาสาขาตากสินและสุขสวัสดิ์ และงานอื่นๆ ที่เกี่ยวข้อง</t>
  </si>
  <si>
    <t>บริษัท โอเพ่นซิส อินฟอเมชั่น โซลูชั่น จำกัด โดย</t>
  </si>
  <si>
    <t xml:space="preserve">จัดซื้อต้นไม้ของสำนักงานประปาสาขาตากสิน  </t>
  </si>
  <si>
    <t>เลขที่ 3300066318 วันที่  19 กันยายน 2567</t>
  </si>
  <si>
    <t xml:space="preserve">ห้างหุ้นส่วนจำกัด สุริยภัณฑ์ การช่าง </t>
  </si>
  <si>
    <t>เลขที่ 3300066320 วันที่  19 กันยายน 2567</t>
  </si>
  <si>
    <t>จัดซื้อไฟฉายสำหรับงานสำรวจท่อรั่ว</t>
  </si>
  <si>
    <t xml:space="preserve">บริษัท ณกร 1689 จำกัด </t>
  </si>
  <si>
    <t>จัดซื้อหลอดไฟ LED</t>
  </si>
  <si>
    <t xml:space="preserve">ห้างหุ้นส่วนจำกัด 
ธาราเอ็นจิเนียริ่ง </t>
  </si>
  <si>
    <t>เลขที่ 3300066381 วันที่  24 กันยายน 2567</t>
  </si>
  <si>
    <t xml:space="preserve">งานซ่อมแซมรั้วบริเวณจุดพักขยะและงานที่เกี่ยวข้อง พื้นที่สำนักงานประปาสาขาตากสิน </t>
  </si>
  <si>
    <t>เลขที่ 3300066383 วันที่  24 กันยายน 2567</t>
  </si>
  <si>
    <t>งานจัดซื้อประตูบานเลื่อนอัตโนมัติ</t>
  </si>
  <si>
    <t>เลขที่ 3300066161 วันที่  6 กันยายน 2567</t>
  </si>
  <si>
    <t>งานเดินสายไฟฟ้า 3 เฟส เข้าอาคาร 5</t>
  </si>
  <si>
    <t>เลขที่ 3300066249 วันที่  16 กันยายน 2567</t>
  </si>
  <si>
    <t xml:space="preserve">ซื้อกระจกปูหน้าโต๊ะ </t>
  </si>
  <si>
    <t>เลขที่ 3300066264 วันที่  16 กันยายน 2567</t>
  </si>
  <si>
    <t xml:space="preserve">งานซ่อมแซมชั้นเก็บของคลังพัสดุ </t>
  </si>
  <si>
    <t xml:space="preserve">ห้างหุ้นส่วนจำกัด คลับ ดีไซน์ </t>
  </si>
  <si>
    <t>เลขที่ 3300066321 วันที่  19 กันยายน 2567</t>
  </si>
  <si>
    <t>อุปกรณ์ปลอดภัย</t>
  </si>
  <si>
    <t>เลขที่ 3300066323 วันที่  19 กันยายน 2567</t>
  </si>
  <si>
    <t>งานติดตั้งป้ายบอกทางและป้ายอื่นๆ</t>
  </si>
  <si>
    <t>เลขที่ 3300066412 วันที่  25 กันยายน 2567</t>
  </si>
  <si>
    <t>งานกั้นพื้นที่เก็บของและงานอื่นๆ</t>
  </si>
  <si>
    <t>เลขที่ 3300066418 วันที่  25 กันยายน 2567</t>
  </si>
  <si>
    <t>บริษัท พี.ดับบลิว.เอ็นจิเนี่ยริ่ง (2023) จำกัด</t>
  </si>
  <si>
    <t>เลขที่ 3300066197 วันที่  11 กันยายน 2567</t>
  </si>
  <si>
    <t>จ้างซ่อมเครื่องปรับอากาศ จำนวน 6 เครื่อง</t>
  </si>
  <si>
    <t>งานซื้อเครื่องครัวห้องประชุม</t>
  </si>
  <si>
    <t>บริษัท เอ็นซี คลาวส์คอม จำกัด</t>
  </si>
  <si>
    <t>เลขที่ 3300066251 วันที่  16 กันยายน 2567</t>
  </si>
  <si>
    <t>เลขที่ 3300066252 วันที่  16 กันยายน 2567</t>
  </si>
  <si>
    <t>จ้างเดินสายโทรศัพท์หลักตู้พักสายโทรศัพท์อาคาร 5 และงานอื่น ๆ ที่เกี่ยวข้องฯ</t>
  </si>
  <si>
    <t>บริษัท โอเพ่นซิส อินฟอเมชั่น โซลูชั่น จำกัด</t>
  </si>
  <si>
    <t>ซ่อมเก้าอี้รับรองลูกค้า</t>
  </si>
  <si>
    <t>เลขที่ 3300066325 วันที่  19 กันยายน 2567</t>
  </si>
  <si>
    <t>เลขที่ 3300066415 วันที่  25 กันยายน 2567</t>
  </si>
  <si>
    <t>เลขที่ 3300066417 วันที่  25 กันยายน 2567</t>
  </si>
  <si>
    <t>งานติดตั้งไฟฟ้าส่องสว่างบริเวณอาคาร 5 และประตู 2 สำนักงานประปาสาขาตากสิน</t>
  </si>
  <si>
    <t>จ้างจัดทำแนวรั้วชั่วคราวพร้อมติดตั้งตาข่ายกรองแสงสำหรับจอดรถฯ</t>
  </si>
  <si>
    <t>เลขที่ 3300066244 วันที่  13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</si>
</sst>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_-;\-* #,##0.000_-;_-* &quot;-&quot;??_-;_-@_-"/>
    <numFmt numFmtId="188" formatCode="_-* #,##0.00_-;\-* #,##0.00_-;_-* &quot;-&quot;??_-;_-@"/>
  </numFmts>
  <fonts count="21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  <font>
      <sz val="8"/>
      <name val="Arial"/>
      <family val="2"/>
    </font>
    <font>
      <b/>
      <sz val="13"/>
      <color theme="1"/>
      <name val="TH SarabunPSK"/>
      <family val="2"/>
      <charset val="222"/>
    </font>
    <font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sz val="13"/>
      <color theme="1"/>
      <name val="TH SarabunIT๙"/>
      <family val="2"/>
      <charset val="222"/>
    </font>
    <font>
      <sz val="13"/>
      <color theme="1"/>
      <name val="TH SarabunIT๙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10" fillId="3" borderId="5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10" fillId="3" borderId="0" xfId="0" applyNumberFormat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left" vertical="center"/>
    </xf>
    <xf numFmtId="43" fontId="10" fillId="3" borderId="0" xfId="1" applyFont="1" applyFill="1" applyBorder="1" applyAlignment="1">
      <alignment horizontal="center" vertical="center" wrapText="1"/>
    </xf>
    <xf numFmtId="43" fontId="10" fillId="3" borderId="0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left" vertical="center" wrapText="1"/>
    </xf>
    <xf numFmtId="187" fontId="7" fillId="3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88" fontId="4" fillId="0" borderId="9" xfId="0" applyNumberFormat="1" applyFont="1" applyBorder="1" applyAlignment="1">
      <alignment horizontal="center" vertical="center"/>
    </xf>
    <xf numFmtId="188" fontId="4" fillId="0" borderId="9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6" fillId="3" borderId="1" xfId="0" applyFont="1" applyFill="1" applyBorder="1" applyAlignment="1">
      <alignment horizontal="center" vertical="top" wrapText="1"/>
    </xf>
    <xf numFmtId="43" fontId="17" fillId="0" borderId="1" xfId="4" applyFont="1" applyFill="1" applyBorder="1" applyAlignment="1">
      <alignment horizontal="center" vertical="top"/>
    </xf>
    <xf numFmtId="188" fontId="17" fillId="0" borderId="1" xfId="0" applyNumberFormat="1" applyFont="1" applyBorder="1" applyAlignment="1">
      <alignment horizontal="center" vertical="top"/>
    </xf>
    <xf numFmtId="43" fontId="16" fillId="0" borderId="1" xfId="4" applyFont="1" applyBorder="1" applyAlignment="1">
      <alignment horizontal="center" vertical="top"/>
    </xf>
    <xf numFmtId="0" fontId="16" fillId="3" borderId="1" xfId="0" applyFont="1" applyFill="1" applyBorder="1" applyAlignment="1">
      <alignment horizontal="left" vertical="top"/>
    </xf>
    <xf numFmtId="43" fontId="16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10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vertical="top" wrapText="1"/>
    </xf>
    <xf numFmtId="43" fontId="17" fillId="3" borderId="1" xfId="4" applyFont="1" applyFill="1" applyBorder="1" applyAlignment="1">
      <alignment horizontal="center" vertical="top"/>
    </xf>
    <xf numFmtId="188" fontId="17" fillId="3" borderId="1" xfId="0" applyNumberFormat="1" applyFont="1" applyFill="1" applyBorder="1" applyAlignment="1">
      <alignment horizontal="center" vertical="top"/>
    </xf>
    <xf numFmtId="188" fontId="16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3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16" fillId="3" borderId="1" xfId="0" applyFont="1" applyFill="1" applyBorder="1" applyAlignment="1">
      <alignment horizontal="left" vertical="center"/>
    </xf>
    <xf numFmtId="43" fontId="17" fillId="0" borderId="4" xfId="4" applyFont="1" applyFill="1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0" fontId="16" fillId="3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43" fontId="16" fillId="3" borderId="1" xfId="4" applyFont="1" applyFill="1" applyBorder="1" applyAlignment="1">
      <alignment horizontal="center" vertical="top" wrapText="1"/>
    </xf>
    <xf numFmtId="43" fontId="16" fillId="3" borderId="10" xfId="4" applyFont="1" applyFill="1" applyBorder="1" applyAlignment="1">
      <alignment horizontal="center" vertical="top" wrapText="1"/>
    </xf>
    <xf numFmtId="188" fontId="20" fillId="0" borderId="1" xfId="0" applyNumberFormat="1" applyFont="1" applyFill="1" applyBorder="1" applyAlignment="1">
      <alignment horizontal="center" vertical="top" wrapText="1"/>
    </xf>
    <xf numFmtId="188" fontId="16" fillId="0" borderId="1" xfId="0" applyNumberFormat="1" applyFont="1" applyFill="1" applyBorder="1" applyAlignment="1">
      <alignment horizontal="center" vertical="top"/>
    </xf>
    <xf numFmtId="188" fontId="4" fillId="0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33"/>
  <sheetViews>
    <sheetView tabSelected="1" showRuler="0" view="pageBreakPreview" zoomScaleSheetLayoutView="100" workbookViewId="0">
      <pane ySplit="8" topLeftCell="A15" activePane="bottomLeft" state="frozen"/>
      <selection activeCell="A4" sqref="A4:K4"/>
      <selection pane="bottomLeft" activeCell="J7" sqref="J7:J8"/>
    </sheetView>
  </sheetViews>
  <sheetFormatPr defaultColWidth="9.140625" defaultRowHeight="18.75" x14ac:dyDescent="0.2"/>
  <cols>
    <col min="1" max="1" width="6.85546875" style="97" customWidth="1"/>
    <col min="2" max="2" width="30.28515625" style="97" customWidth="1"/>
    <col min="3" max="3" width="12.28515625" style="97" customWidth="1"/>
    <col min="4" max="4" width="13.140625" style="97" customWidth="1"/>
    <col min="5" max="5" width="10.85546875" style="97" customWidth="1"/>
    <col min="6" max="6" width="21" style="98" customWidth="1"/>
    <col min="7" max="7" width="12.85546875" style="97" customWidth="1"/>
    <col min="8" max="8" width="24.5703125" style="97" customWidth="1"/>
    <col min="9" max="9" width="12.7109375" style="97" customWidth="1"/>
    <col min="10" max="10" width="12.28515625" style="97" customWidth="1"/>
    <col min="11" max="11" width="30.7109375" style="97" customWidth="1"/>
    <col min="12" max="12" width="13.5703125" style="6" bestFit="1" customWidth="1"/>
    <col min="13" max="16384" width="9.140625" style="6"/>
  </cols>
  <sheetData>
    <row r="1" spans="1:12" ht="17.25" customHeight="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ht="20.25" customHeight="1" x14ac:dyDescent="0.2">
      <c r="A2" s="134" t="s">
        <v>25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20.25" customHeight="1" x14ac:dyDescent="0.2">
      <c r="A3" s="134" t="s">
        <v>20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2" ht="20.25" customHeight="1" x14ac:dyDescent="0.2">
      <c r="A4" s="135" t="s">
        <v>24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2" ht="9" customHeight="1" x14ac:dyDescent="0.2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x14ac:dyDescent="0.2">
      <c r="A6" s="136" t="s">
        <v>16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</row>
    <row r="7" spans="1:12" s="99" customFormat="1" ht="19.5" customHeight="1" x14ac:dyDescent="0.2">
      <c r="A7" s="138" t="s">
        <v>4</v>
      </c>
      <c r="B7" s="141" t="s">
        <v>5</v>
      </c>
      <c r="C7" s="139" t="s">
        <v>11</v>
      </c>
      <c r="D7" s="138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8" t="s">
        <v>3</v>
      </c>
      <c r="K7" s="139" t="s">
        <v>21</v>
      </c>
    </row>
    <row r="8" spans="1:12" s="99" customFormat="1" ht="55.5" customHeight="1" x14ac:dyDescent="0.2">
      <c r="A8" s="138"/>
      <c r="B8" s="141"/>
      <c r="C8" s="140"/>
      <c r="D8" s="138"/>
      <c r="E8" s="133"/>
      <c r="F8" s="104" t="s">
        <v>6</v>
      </c>
      <c r="G8" s="101" t="s">
        <v>7</v>
      </c>
      <c r="H8" s="100" t="s">
        <v>8</v>
      </c>
      <c r="I8" s="101" t="s">
        <v>9</v>
      </c>
      <c r="J8" s="138"/>
      <c r="K8" s="140"/>
    </row>
    <row r="9" spans="1:12" s="112" customFormat="1" ht="69" customHeight="1" x14ac:dyDescent="0.2">
      <c r="A9" s="106">
        <v>1</v>
      </c>
      <c r="B9" s="102" t="s">
        <v>28</v>
      </c>
      <c r="C9" s="107">
        <v>54035</v>
      </c>
      <c r="D9" s="107">
        <v>54035</v>
      </c>
      <c r="E9" s="108" t="s">
        <v>23</v>
      </c>
      <c r="F9" s="128" t="s">
        <v>29</v>
      </c>
      <c r="G9" s="107">
        <v>54035</v>
      </c>
      <c r="H9" s="128" t="s">
        <v>29</v>
      </c>
      <c r="I9" s="107">
        <v>54035</v>
      </c>
      <c r="J9" s="109" t="s">
        <v>22</v>
      </c>
      <c r="K9" s="110" t="s">
        <v>30</v>
      </c>
      <c r="L9" s="111"/>
    </row>
    <row r="10" spans="1:12" s="112" customFormat="1" ht="33.75" customHeight="1" x14ac:dyDescent="0.2">
      <c r="A10" s="106">
        <v>2</v>
      </c>
      <c r="B10" s="105" t="s">
        <v>49</v>
      </c>
      <c r="C10" s="107">
        <v>39590</v>
      </c>
      <c r="D10" s="107">
        <v>39590</v>
      </c>
      <c r="E10" s="108" t="s">
        <v>23</v>
      </c>
      <c r="F10" s="128" t="s">
        <v>43</v>
      </c>
      <c r="G10" s="107">
        <v>39590</v>
      </c>
      <c r="H10" s="128" t="s">
        <v>43</v>
      </c>
      <c r="I10" s="107">
        <v>39590</v>
      </c>
      <c r="J10" s="109" t="s">
        <v>22</v>
      </c>
      <c r="K10" s="110" t="s">
        <v>50</v>
      </c>
      <c r="L10" s="111"/>
    </row>
    <row r="11" spans="1:12" s="112" customFormat="1" ht="53.25" customHeight="1" x14ac:dyDescent="0.2">
      <c r="A11" s="106">
        <v>3</v>
      </c>
      <c r="B11" s="103" t="s">
        <v>31</v>
      </c>
      <c r="C11" s="107">
        <v>123050</v>
      </c>
      <c r="D11" s="107">
        <v>123050</v>
      </c>
      <c r="E11" s="116" t="s">
        <v>23</v>
      </c>
      <c r="F11" s="128" t="s">
        <v>29</v>
      </c>
      <c r="G11" s="107">
        <v>123050</v>
      </c>
      <c r="H11" s="128" t="s">
        <v>29</v>
      </c>
      <c r="I11" s="107">
        <v>123050</v>
      </c>
      <c r="J11" s="109" t="s">
        <v>22</v>
      </c>
      <c r="K11" s="110" t="s">
        <v>32</v>
      </c>
      <c r="L11" s="111"/>
    </row>
    <row r="12" spans="1:12" s="112" customFormat="1" ht="46.5" customHeight="1" x14ac:dyDescent="0.2">
      <c r="A12" s="106">
        <v>4</v>
      </c>
      <c r="B12" s="103" t="s">
        <v>34</v>
      </c>
      <c r="C12" s="107">
        <v>6762.4</v>
      </c>
      <c r="D12" s="107">
        <v>6762.4</v>
      </c>
      <c r="E12" s="116" t="s">
        <v>23</v>
      </c>
      <c r="F12" s="121" t="s">
        <v>35</v>
      </c>
      <c r="G12" s="107">
        <v>6762.4</v>
      </c>
      <c r="H12" s="121" t="s">
        <v>35</v>
      </c>
      <c r="I12" s="107">
        <v>6762.4</v>
      </c>
      <c r="J12" s="109" t="s">
        <v>22</v>
      </c>
      <c r="K12" s="126" t="s">
        <v>33</v>
      </c>
      <c r="L12" s="111"/>
    </row>
    <row r="13" spans="1:12" s="112" customFormat="1" ht="41.25" customHeight="1" x14ac:dyDescent="0.2">
      <c r="A13" s="106">
        <v>5</v>
      </c>
      <c r="B13" s="127" t="s">
        <v>66</v>
      </c>
      <c r="C13" s="107">
        <v>53500</v>
      </c>
      <c r="D13" s="107">
        <v>52858</v>
      </c>
      <c r="E13" s="116" t="s">
        <v>23</v>
      </c>
      <c r="F13" s="128" t="s">
        <v>64</v>
      </c>
      <c r="G13" s="107">
        <v>52858</v>
      </c>
      <c r="H13" s="128" t="s">
        <v>64</v>
      </c>
      <c r="I13" s="107">
        <v>52858</v>
      </c>
      <c r="J13" s="109" t="s">
        <v>22</v>
      </c>
      <c r="K13" s="126" t="s">
        <v>65</v>
      </c>
      <c r="L13" s="111"/>
    </row>
    <row r="14" spans="1:12" s="112" customFormat="1" ht="79.5" customHeight="1" x14ac:dyDescent="0.2">
      <c r="A14" s="106">
        <v>6</v>
      </c>
      <c r="B14" s="125" t="s">
        <v>36</v>
      </c>
      <c r="C14" s="107">
        <v>22470</v>
      </c>
      <c r="D14" s="107">
        <v>21935</v>
      </c>
      <c r="E14" s="116" t="s">
        <v>23</v>
      </c>
      <c r="F14" s="129" t="s">
        <v>37</v>
      </c>
      <c r="G14" s="107">
        <v>21935</v>
      </c>
      <c r="H14" s="129" t="s">
        <v>37</v>
      </c>
      <c r="I14" s="107">
        <v>21935</v>
      </c>
      <c r="J14" s="109" t="s">
        <v>22</v>
      </c>
      <c r="K14" s="126" t="s">
        <v>79</v>
      </c>
      <c r="L14" s="111"/>
    </row>
    <row r="15" spans="1:12" s="112" customFormat="1" ht="53.25" customHeight="1" x14ac:dyDescent="0.2">
      <c r="A15" s="106">
        <v>7</v>
      </c>
      <c r="B15" s="105" t="s">
        <v>51</v>
      </c>
      <c r="C15" s="124">
        <v>83460</v>
      </c>
      <c r="D15" s="124">
        <v>83460</v>
      </c>
      <c r="E15" s="116" t="s">
        <v>23</v>
      </c>
      <c r="F15" s="128" t="s">
        <v>29</v>
      </c>
      <c r="G15" s="124">
        <v>83460</v>
      </c>
      <c r="H15" s="128" t="s">
        <v>29</v>
      </c>
      <c r="I15" s="124">
        <v>83460</v>
      </c>
      <c r="J15" s="109" t="s">
        <v>22</v>
      </c>
      <c r="K15" s="126" t="s">
        <v>52</v>
      </c>
      <c r="L15" s="111"/>
    </row>
    <row r="16" spans="1:12" s="112" customFormat="1" ht="38.25" customHeight="1" x14ac:dyDescent="0.2">
      <c r="A16" s="106">
        <v>8</v>
      </c>
      <c r="B16" s="114" t="s">
        <v>67</v>
      </c>
      <c r="C16" s="115">
        <v>44152.480000000003</v>
      </c>
      <c r="D16" s="115">
        <v>44152.480000000003</v>
      </c>
      <c r="E16" s="116" t="s">
        <v>23</v>
      </c>
      <c r="F16" s="120" t="s">
        <v>68</v>
      </c>
      <c r="G16" s="107">
        <v>44152.480000000003</v>
      </c>
      <c r="H16" s="120" t="s">
        <v>68</v>
      </c>
      <c r="I16" s="107">
        <v>44152.480000000003</v>
      </c>
      <c r="J16" s="109" t="s">
        <v>22</v>
      </c>
      <c r="K16" s="126" t="s">
        <v>69</v>
      </c>
      <c r="L16" s="111"/>
    </row>
    <row r="17" spans="1:12" s="112" customFormat="1" ht="40.5" customHeight="1" x14ac:dyDescent="0.2">
      <c r="A17" s="106">
        <v>9</v>
      </c>
      <c r="B17" s="119" t="s">
        <v>71</v>
      </c>
      <c r="C17" s="107">
        <v>44940</v>
      </c>
      <c r="D17" s="107">
        <v>44619</v>
      </c>
      <c r="E17" s="116" t="s">
        <v>23</v>
      </c>
      <c r="F17" s="130" t="s">
        <v>72</v>
      </c>
      <c r="G17" s="107">
        <v>44619</v>
      </c>
      <c r="H17" s="130" t="s">
        <v>72</v>
      </c>
      <c r="I17" s="107">
        <v>44619</v>
      </c>
      <c r="J17" s="109" t="s">
        <v>22</v>
      </c>
      <c r="K17" s="126" t="s">
        <v>70</v>
      </c>
      <c r="L17" s="111"/>
    </row>
    <row r="18" spans="1:12" s="112" customFormat="1" ht="53.25" customHeight="1" x14ac:dyDescent="0.2">
      <c r="A18" s="106">
        <v>10</v>
      </c>
      <c r="B18" s="113" t="s">
        <v>53</v>
      </c>
      <c r="C18" s="117">
        <v>42800</v>
      </c>
      <c r="D18" s="117">
        <v>38894.5</v>
      </c>
      <c r="E18" s="116" t="s">
        <v>23</v>
      </c>
      <c r="F18" s="128" t="s">
        <v>43</v>
      </c>
      <c r="G18" s="117">
        <v>38894.5</v>
      </c>
      <c r="H18" s="128" t="s">
        <v>43</v>
      </c>
      <c r="I18" s="117">
        <v>38894.5</v>
      </c>
      <c r="J18" s="109" t="s">
        <v>22</v>
      </c>
      <c r="K18" s="126" t="s">
        <v>54</v>
      </c>
      <c r="L18" s="111"/>
    </row>
    <row r="19" spans="1:12" s="112" customFormat="1" ht="48.75" customHeight="1" x14ac:dyDescent="0.2">
      <c r="A19" s="106">
        <v>11</v>
      </c>
      <c r="B19" s="102" t="s">
        <v>38</v>
      </c>
      <c r="C19" s="107">
        <v>24000</v>
      </c>
      <c r="D19" s="107">
        <v>24000</v>
      </c>
      <c r="E19" s="116" t="s">
        <v>23</v>
      </c>
      <c r="F19" s="128" t="s">
        <v>40</v>
      </c>
      <c r="G19" s="107">
        <v>24000</v>
      </c>
      <c r="H19" s="128" t="s">
        <v>40</v>
      </c>
      <c r="I19" s="107">
        <v>24000</v>
      </c>
      <c r="J19" s="109" t="s">
        <v>22</v>
      </c>
      <c r="K19" s="126" t="s">
        <v>39</v>
      </c>
      <c r="L19" s="111"/>
    </row>
    <row r="20" spans="1:12" s="112" customFormat="1" ht="53.25" customHeight="1" x14ac:dyDescent="0.2">
      <c r="A20" s="106">
        <v>12</v>
      </c>
      <c r="B20" s="103" t="s">
        <v>42</v>
      </c>
      <c r="C20" s="107">
        <v>10700</v>
      </c>
      <c r="D20" s="107">
        <v>10272</v>
      </c>
      <c r="E20" s="116" t="s">
        <v>23</v>
      </c>
      <c r="F20" s="128" t="s">
        <v>43</v>
      </c>
      <c r="G20" s="107">
        <v>10272</v>
      </c>
      <c r="H20" s="128" t="s">
        <v>43</v>
      </c>
      <c r="I20" s="107">
        <v>10272</v>
      </c>
      <c r="J20" s="109" t="s">
        <v>22</v>
      </c>
      <c r="K20" s="126" t="s">
        <v>41</v>
      </c>
      <c r="L20" s="111"/>
    </row>
    <row r="21" spans="1:12" s="112" customFormat="1" ht="53.25" customHeight="1" x14ac:dyDescent="0.2">
      <c r="A21" s="106">
        <v>13</v>
      </c>
      <c r="B21" s="113" t="s">
        <v>55</v>
      </c>
      <c r="C21" s="107">
        <v>130000</v>
      </c>
      <c r="D21" s="107">
        <v>126645.2</v>
      </c>
      <c r="E21" s="116" t="s">
        <v>23</v>
      </c>
      <c r="F21" s="128" t="s">
        <v>56</v>
      </c>
      <c r="G21" s="107">
        <v>126645.2</v>
      </c>
      <c r="H21" s="128" t="s">
        <v>56</v>
      </c>
      <c r="I21" s="107">
        <v>126645.2</v>
      </c>
      <c r="J21" s="109" t="s">
        <v>22</v>
      </c>
      <c r="K21" s="126" t="s">
        <v>57</v>
      </c>
      <c r="L21" s="111"/>
    </row>
    <row r="22" spans="1:12" s="112" customFormat="1" ht="53.25" customHeight="1" x14ac:dyDescent="0.2">
      <c r="A22" s="106">
        <v>14</v>
      </c>
      <c r="B22" s="113" t="s">
        <v>58</v>
      </c>
      <c r="C22" s="107">
        <v>10700</v>
      </c>
      <c r="D22" s="107">
        <v>10186.4</v>
      </c>
      <c r="E22" s="116" t="s">
        <v>23</v>
      </c>
      <c r="F22" s="128" t="s">
        <v>43</v>
      </c>
      <c r="G22" s="107">
        <v>10186.4</v>
      </c>
      <c r="H22" s="128" t="s">
        <v>43</v>
      </c>
      <c r="I22" s="107">
        <v>10186.4</v>
      </c>
      <c r="J22" s="109" t="s">
        <v>22</v>
      </c>
      <c r="K22" s="126" t="s">
        <v>59</v>
      </c>
      <c r="L22" s="111"/>
    </row>
    <row r="23" spans="1:12" s="112" customFormat="1" ht="53.25" customHeight="1" x14ac:dyDescent="0.2">
      <c r="A23" s="106">
        <v>15</v>
      </c>
      <c r="B23" s="118" t="s">
        <v>73</v>
      </c>
      <c r="C23" s="131">
        <v>4108.8</v>
      </c>
      <c r="D23" s="131">
        <v>4108.8</v>
      </c>
      <c r="E23" s="116" t="s">
        <v>23</v>
      </c>
      <c r="F23" s="128" t="s">
        <v>40</v>
      </c>
      <c r="G23" s="131">
        <v>4108.8</v>
      </c>
      <c r="H23" s="128" t="s">
        <v>40</v>
      </c>
      <c r="I23" s="131">
        <v>4108.8</v>
      </c>
      <c r="J23" s="109" t="s">
        <v>22</v>
      </c>
      <c r="K23" s="126" t="s">
        <v>74</v>
      </c>
      <c r="L23" s="111"/>
    </row>
    <row r="24" spans="1:12" s="112" customFormat="1" ht="53.25" customHeight="1" x14ac:dyDescent="0.2">
      <c r="A24" s="106">
        <v>16</v>
      </c>
      <c r="B24" s="119" t="s">
        <v>44</v>
      </c>
      <c r="C24" s="107">
        <v>28761.599999999999</v>
      </c>
      <c r="D24" s="107">
        <v>28761.599999999999</v>
      </c>
      <c r="E24" s="116" t="s">
        <v>23</v>
      </c>
      <c r="F24" s="122" t="s">
        <v>45</v>
      </c>
      <c r="G24" s="107">
        <v>28761.599999999999</v>
      </c>
      <c r="H24" s="122" t="s">
        <v>45</v>
      </c>
      <c r="I24" s="107">
        <v>28761.599999999999</v>
      </c>
      <c r="J24" s="109" t="s">
        <v>22</v>
      </c>
      <c r="K24" s="126" t="s">
        <v>46</v>
      </c>
      <c r="L24" s="111"/>
    </row>
    <row r="25" spans="1:12" s="112" customFormat="1" ht="47.25" customHeight="1" x14ac:dyDescent="0.2">
      <c r="A25" s="106">
        <v>17</v>
      </c>
      <c r="B25" s="103" t="s">
        <v>47</v>
      </c>
      <c r="C25" s="107">
        <v>69550</v>
      </c>
      <c r="D25" s="107">
        <v>69550</v>
      </c>
      <c r="E25" s="116" t="s">
        <v>23</v>
      </c>
      <c r="F25" s="128" t="s">
        <v>29</v>
      </c>
      <c r="G25" s="107">
        <v>69550</v>
      </c>
      <c r="H25" s="128" t="s">
        <v>29</v>
      </c>
      <c r="I25" s="107">
        <v>69550</v>
      </c>
      <c r="J25" s="109" t="s">
        <v>22</v>
      </c>
      <c r="K25" s="126" t="s">
        <v>48</v>
      </c>
      <c r="L25" s="111"/>
    </row>
    <row r="26" spans="1:12" s="112" customFormat="1" ht="43.5" customHeight="1" x14ac:dyDescent="0.2">
      <c r="A26" s="106">
        <v>18</v>
      </c>
      <c r="B26" s="103" t="s">
        <v>60</v>
      </c>
      <c r="C26" s="107">
        <v>47722</v>
      </c>
      <c r="D26" s="107">
        <v>47187</v>
      </c>
      <c r="E26" s="116" t="s">
        <v>23</v>
      </c>
      <c r="F26" s="128" t="s">
        <v>56</v>
      </c>
      <c r="G26" s="107">
        <v>47187</v>
      </c>
      <c r="H26" s="128" t="s">
        <v>56</v>
      </c>
      <c r="I26" s="107">
        <v>47187</v>
      </c>
      <c r="J26" s="109" t="s">
        <v>22</v>
      </c>
      <c r="K26" s="126" t="s">
        <v>61</v>
      </c>
      <c r="L26" s="111"/>
    </row>
    <row r="27" spans="1:12" s="112" customFormat="1" ht="53.25" customHeight="1" x14ac:dyDescent="0.2">
      <c r="A27" s="106">
        <v>19</v>
      </c>
      <c r="B27" s="118" t="s">
        <v>78</v>
      </c>
      <c r="C27" s="131">
        <v>158360</v>
      </c>
      <c r="D27" s="131">
        <v>158360</v>
      </c>
      <c r="E27" s="116" t="s">
        <v>23</v>
      </c>
      <c r="F27" s="128" t="s">
        <v>40</v>
      </c>
      <c r="G27" s="131">
        <v>158360</v>
      </c>
      <c r="H27" s="128" t="s">
        <v>40</v>
      </c>
      <c r="I27" s="131">
        <v>158360</v>
      </c>
      <c r="J27" s="109" t="s">
        <v>22</v>
      </c>
      <c r="K27" s="126" t="s">
        <v>75</v>
      </c>
      <c r="L27" s="111"/>
    </row>
    <row r="28" spans="1:12" s="112" customFormat="1" ht="45" customHeight="1" x14ac:dyDescent="0.2">
      <c r="A28" s="106">
        <v>20</v>
      </c>
      <c r="B28" s="118" t="s">
        <v>77</v>
      </c>
      <c r="C28" s="131">
        <v>49755</v>
      </c>
      <c r="D28" s="131">
        <v>49755</v>
      </c>
      <c r="E28" s="116" t="s">
        <v>23</v>
      </c>
      <c r="F28" s="132" t="s">
        <v>72</v>
      </c>
      <c r="G28" s="131">
        <v>49755</v>
      </c>
      <c r="H28" s="132" t="s">
        <v>72</v>
      </c>
      <c r="I28" s="131">
        <v>49755</v>
      </c>
      <c r="J28" s="109" t="s">
        <v>22</v>
      </c>
      <c r="K28" s="126" t="s">
        <v>76</v>
      </c>
      <c r="L28" s="111"/>
    </row>
    <row r="29" spans="1:12" s="112" customFormat="1" ht="39.75" customHeight="1" x14ac:dyDescent="0.2">
      <c r="A29" s="106">
        <v>21</v>
      </c>
      <c r="B29" s="113" t="s">
        <v>62</v>
      </c>
      <c r="C29" s="117">
        <v>37450</v>
      </c>
      <c r="D29" s="117">
        <v>37450</v>
      </c>
      <c r="E29" s="116" t="s">
        <v>23</v>
      </c>
      <c r="F29" s="128" t="s">
        <v>40</v>
      </c>
      <c r="G29" s="117">
        <v>37450</v>
      </c>
      <c r="H29" s="128" t="s">
        <v>40</v>
      </c>
      <c r="I29" s="117">
        <v>37450</v>
      </c>
      <c r="J29" s="109" t="s">
        <v>22</v>
      </c>
      <c r="K29" s="126" t="s">
        <v>63</v>
      </c>
      <c r="L29" s="111"/>
    </row>
    <row r="30" spans="1:12" s="96" customFormat="1" ht="45" customHeight="1" thickBot="1" x14ac:dyDescent="0.25">
      <c r="A30" s="72"/>
      <c r="B30" s="24"/>
      <c r="C30" s="73"/>
      <c r="D30" s="73"/>
      <c r="E30" s="74"/>
      <c r="F30" s="87"/>
      <c r="G30" s="88"/>
      <c r="H30" s="89"/>
      <c r="I30" s="83">
        <f>SUM(I9:I29)</f>
        <v>1075632.3799999999</v>
      </c>
      <c r="J30" s="74"/>
      <c r="K30" s="90">
        <f>+H30/1.07</f>
        <v>0</v>
      </c>
    </row>
    <row r="31" spans="1:12" s="96" customFormat="1" ht="25.5" customHeight="1" thickTop="1" x14ac:dyDescent="0.2">
      <c r="A31" s="11"/>
      <c r="B31" s="61"/>
      <c r="C31" s="13"/>
      <c r="D31" s="13"/>
      <c r="E31" s="14"/>
      <c r="F31" s="11"/>
      <c r="G31" s="15"/>
      <c r="H31" s="11"/>
      <c r="I31" s="15"/>
      <c r="J31" s="25"/>
      <c r="K31" s="85"/>
    </row>
    <row r="32" spans="1:12" x14ac:dyDescent="0.2">
      <c r="A32" s="18"/>
      <c r="B32" s="19"/>
      <c r="C32" s="20"/>
      <c r="D32" s="20"/>
      <c r="E32" s="20"/>
      <c r="F32" s="18"/>
      <c r="G32" s="21"/>
      <c r="H32" s="22"/>
      <c r="I32" s="20"/>
      <c r="J32" s="20"/>
      <c r="K32" s="86"/>
    </row>
    <row r="33" spans="1:11" x14ac:dyDescent="0.2">
      <c r="A33" s="18"/>
      <c r="B33" s="19"/>
      <c r="C33" s="20"/>
      <c r="D33" s="20"/>
      <c r="E33" s="20"/>
      <c r="F33" s="18"/>
      <c r="G33" s="21"/>
      <c r="H33" s="22"/>
      <c r="I33" s="20"/>
      <c r="J33" s="20"/>
      <c r="K33" s="23"/>
    </row>
  </sheetData>
  <sortState ref="A9:K29">
    <sortCondition ref="K9:K29"/>
  </sortState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honeticPr fontId="14" type="noConversion"/>
  <conditionalFormatting sqref="F17">
    <cfRule type="containsBlanks" dxfId="8" priority="9">
      <formula>LEN(TRIM(F17))=0</formula>
    </cfRule>
  </conditionalFormatting>
  <conditionalFormatting sqref="H17">
    <cfRule type="containsBlanks" dxfId="7" priority="8">
      <formula>LEN(TRIM(H17))=0</formula>
    </cfRule>
  </conditionalFormatting>
  <conditionalFormatting sqref="C23:C25">
    <cfRule type="containsBlanks" dxfId="6" priority="7">
      <formula>LEN(TRIM(C23))=0</formula>
    </cfRule>
  </conditionalFormatting>
  <conditionalFormatting sqref="D23:D25">
    <cfRule type="containsBlanks" dxfId="5" priority="6">
      <formula>LEN(TRIM(D23))=0</formula>
    </cfRule>
  </conditionalFormatting>
  <conditionalFormatting sqref="G23:G25">
    <cfRule type="containsBlanks" dxfId="4" priority="5">
      <formula>LEN(TRIM(G23))=0</formula>
    </cfRule>
  </conditionalFormatting>
  <conditionalFormatting sqref="I23:I24">
    <cfRule type="containsBlanks" dxfId="3" priority="4">
      <formula>LEN(TRIM(I23))=0</formula>
    </cfRule>
  </conditionalFormatting>
  <conditionalFormatting sqref="F25">
    <cfRule type="containsBlanks" dxfId="2" priority="3">
      <formula>LEN(TRIM(F25))=0</formula>
    </cfRule>
  </conditionalFormatting>
  <conditionalFormatting sqref="H25">
    <cfRule type="containsBlanks" dxfId="1" priority="2">
      <formula>LEN(TRIM(H25))=0</formula>
    </cfRule>
  </conditionalFormatting>
  <conditionalFormatting sqref="I25">
    <cfRule type="containsBlanks" dxfId="0" priority="1">
      <formula>LEN(TRIM(I25))=0</formula>
    </cfRule>
  </conditionalFormatting>
  <printOptions horizontalCentered="1"/>
  <pageMargins left="0.23622047244094491" right="0.23622047244094491" top="0.19685039370078741" bottom="0.19685039370078741" header="0.31496062992125984" footer="0.31496062992125984"/>
  <pageSetup paperSize="9" scale="72" orientation="landscape" r:id="rId1"/>
  <rowBreaks count="1" manualBreakCount="1">
    <brk id="1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ColWidth="9.140625"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4" t="s">
        <v>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 ht="20.2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 ht="20.25" customHeight="1" x14ac:dyDescent="0.2">
      <c r="A4" s="134" t="s">
        <v>19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6" t="s">
        <v>17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</row>
    <row r="7" spans="1:11" ht="19.5" customHeight="1" x14ac:dyDescent="0.3">
      <c r="A7" s="142" t="s">
        <v>4</v>
      </c>
      <c r="B7" s="141" t="s">
        <v>5</v>
      </c>
      <c r="C7" s="143" t="s">
        <v>11</v>
      </c>
      <c r="D7" s="142" t="s">
        <v>10</v>
      </c>
      <c r="E7" s="141" t="s">
        <v>1</v>
      </c>
      <c r="F7" s="141" t="s">
        <v>2</v>
      </c>
      <c r="G7" s="141"/>
      <c r="H7" s="141" t="s">
        <v>13</v>
      </c>
      <c r="I7" s="141"/>
      <c r="J7" s="142" t="s">
        <v>3</v>
      </c>
      <c r="K7" s="143" t="s">
        <v>12</v>
      </c>
    </row>
    <row r="8" spans="1:11" ht="42.75" customHeight="1" x14ac:dyDescent="0.3">
      <c r="A8" s="142"/>
      <c r="B8" s="141"/>
      <c r="C8" s="144"/>
      <c r="D8" s="142"/>
      <c r="E8" s="141"/>
      <c r="F8" s="40" t="s">
        <v>6</v>
      </c>
      <c r="G8" s="39" t="s">
        <v>7</v>
      </c>
      <c r="H8" s="40" t="s">
        <v>8</v>
      </c>
      <c r="I8" s="39" t="s">
        <v>9</v>
      </c>
      <c r="J8" s="142"/>
      <c r="K8" s="144"/>
    </row>
    <row r="9" spans="1:11" ht="33" customHeight="1" x14ac:dyDescent="0.3">
      <c r="A9" s="30"/>
      <c r="B9" s="47"/>
      <c r="C9" s="57"/>
      <c r="D9" s="57"/>
      <c r="E9" s="48"/>
      <c r="F9" s="58"/>
      <c r="G9" s="59"/>
      <c r="H9" s="58"/>
      <c r="I9" s="59"/>
      <c r="J9" s="49"/>
      <c r="K9" s="50"/>
    </row>
    <row r="10" spans="1:11" ht="33" customHeight="1" x14ac:dyDescent="0.3">
      <c r="A10" s="52"/>
      <c r="B10" s="31"/>
      <c r="C10" s="55"/>
      <c r="D10" s="55"/>
      <c r="E10" s="51"/>
      <c r="F10" s="52"/>
      <c r="G10" s="56"/>
      <c r="H10" s="52"/>
      <c r="I10" s="56"/>
      <c r="J10" s="53"/>
      <c r="K10" s="54"/>
    </row>
    <row r="11" spans="1:11" ht="33" customHeight="1" x14ac:dyDescent="0.3">
      <c r="A11" s="26"/>
      <c r="B11" s="31"/>
      <c r="C11" s="28"/>
      <c r="D11" s="28"/>
      <c r="E11" s="51"/>
      <c r="F11" s="52"/>
      <c r="G11" s="29"/>
      <c r="H11" s="52"/>
      <c r="I11" s="28"/>
      <c r="J11" s="53"/>
      <c r="K11" s="54"/>
    </row>
    <row r="12" spans="1:11" ht="33" customHeight="1" x14ac:dyDescent="0.3">
      <c r="A12" s="26"/>
      <c r="B12" s="31"/>
      <c r="C12" s="28"/>
      <c r="D12" s="28"/>
      <c r="E12" s="51"/>
      <c r="F12" s="26"/>
      <c r="G12" s="29"/>
      <c r="H12" s="26"/>
      <c r="I12" s="28"/>
      <c r="J12" s="53"/>
      <c r="K12" s="54"/>
    </row>
    <row r="13" spans="1:11" ht="33" customHeight="1" x14ac:dyDescent="0.3">
      <c r="A13" s="26"/>
      <c r="B13" s="31"/>
      <c r="C13" s="28"/>
      <c r="D13" s="28"/>
      <c r="E13" s="51"/>
      <c r="F13" s="26"/>
      <c r="G13" s="29"/>
      <c r="H13" s="26"/>
      <c r="I13" s="28"/>
      <c r="J13" s="53"/>
      <c r="K13" s="54"/>
    </row>
    <row r="14" spans="1:11" ht="33" customHeight="1" x14ac:dyDescent="0.3">
      <c r="A14" s="26"/>
      <c r="B14" s="31"/>
      <c r="C14" s="28"/>
      <c r="D14" s="28"/>
      <c r="E14" s="51"/>
      <c r="F14" s="26"/>
      <c r="G14" s="29"/>
      <c r="H14" s="26"/>
      <c r="I14" s="29"/>
      <c r="J14" s="53"/>
      <c r="K14" s="54"/>
    </row>
    <row r="15" spans="1:11" ht="33" customHeight="1" x14ac:dyDescent="0.3">
      <c r="A15" s="26"/>
      <c r="B15" s="31"/>
      <c r="C15" s="28"/>
      <c r="D15" s="28"/>
      <c r="E15" s="51"/>
      <c r="F15" s="26"/>
      <c r="G15" s="29"/>
      <c r="H15" s="26"/>
      <c r="I15" s="29"/>
      <c r="J15" s="53"/>
      <c r="K15" s="54"/>
    </row>
    <row r="16" spans="1:11" ht="33" customHeight="1" x14ac:dyDescent="0.3">
      <c r="A16" s="26"/>
      <c r="B16" s="31"/>
      <c r="C16" s="28"/>
      <c r="D16" s="28"/>
      <c r="E16" s="51"/>
      <c r="F16" s="26"/>
      <c r="G16" s="29"/>
      <c r="H16" s="26"/>
      <c r="I16" s="29"/>
      <c r="J16" s="53"/>
      <c r="K16" s="54"/>
    </row>
    <row r="17" spans="1:11" ht="33" customHeight="1" x14ac:dyDescent="0.3">
      <c r="A17" s="26"/>
      <c r="B17" s="31"/>
      <c r="C17" s="28"/>
      <c r="D17" s="28"/>
      <c r="E17" s="51"/>
      <c r="F17" s="26"/>
      <c r="G17" s="29"/>
      <c r="H17" s="26"/>
      <c r="I17" s="29"/>
      <c r="J17" s="53"/>
      <c r="K17" s="54"/>
    </row>
    <row r="18" spans="1:11" ht="33" customHeight="1" x14ac:dyDescent="0.3">
      <c r="A18" s="26"/>
      <c r="B18" s="31"/>
      <c r="C18" s="28"/>
      <c r="D18" s="28"/>
      <c r="E18" s="51"/>
      <c r="F18" s="26"/>
      <c r="G18" s="29"/>
      <c r="H18" s="26"/>
      <c r="I18" s="29"/>
      <c r="J18" s="53"/>
      <c r="K18" s="54"/>
    </row>
    <row r="19" spans="1:11" ht="33" customHeight="1" x14ac:dyDescent="0.3">
      <c r="A19" s="32"/>
      <c r="B19" s="33"/>
      <c r="C19" s="34"/>
      <c r="D19" s="34"/>
      <c r="E19" s="35"/>
      <c r="F19" s="32"/>
      <c r="G19" s="36"/>
      <c r="H19" s="32"/>
      <c r="I19" s="36"/>
      <c r="J19" s="37"/>
      <c r="K19" s="38"/>
    </row>
    <row r="20" spans="1:11" s="27" customFormat="1" ht="33" customHeight="1" thickBot="1" x14ac:dyDescent="0.35">
      <c r="A20" s="11"/>
      <c r="B20" s="12"/>
      <c r="C20" s="13"/>
      <c r="D20" s="13"/>
      <c r="E20" s="14"/>
      <c r="F20" s="11"/>
      <c r="G20" s="42"/>
      <c r="H20" s="43"/>
      <c r="I20" s="45">
        <f>SUM(I9:I19)</f>
        <v>0</v>
      </c>
      <c r="J20" s="41"/>
      <c r="K20" s="46"/>
    </row>
    <row r="21" spans="1:11" ht="33" customHeight="1" thickTop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33" customHeight="1" x14ac:dyDescent="0.3">
      <c r="A22" s="11"/>
      <c r="B22" s="24"/>
      <c r="C22" s="13"/>
      <c r="D22" s="13"/>
      <c r="E22" s="14"/>
      <c r="F22" s="11"/>
      <c r="G22" s="15"/>
      <c r="H22" s="11"/>
      <c r="I22" s="13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1"/>
      <c r="G23" s="15"/>
      <c r="H23" s="11"/>
      <c r="I23" s="13"/>
      <c r="J23" s="25"/>
      <c r="K23" s="17"/>
    </row>
    <row r="24" spans="1:11" x14ac:dyDescent="0.3">
      <c r="A24" s="11"/>
      <c r="B24" s="12"/>
      <c r="C24" s="13"/>
      <c r="D24" s="13"/>
      <c r="E24" s="14"/>
      <c r="F24" s="11"/>
      <c r="G24" s="15"/>
      <c r="H24" s="16"/>
      <c r="I24" s="13"/>
      <c r="J24" s="14"/>
      <c r="K24" s="17"/>
    </row>
    <row r="25" spans="1:11" x14ac:dyDescent="0.3">
      <c r="A25" s="18"/>
      <c r="B25" s="19"/>
      <c r="C25" s="20"/>
      <c r="D25" s="20"/>
      <c r="E25" s="20"/>
      <c r="F25" s="18"/>
      <c r="G25" s="21"/>
      <c r="H25" s="22"/>
      <c r="I25" s="20"/>
      <c r="J25" s="20"/>
      <c r="K25" s="23"/>
    </row>
    <row r="26" spans="1:11" x14ac:dyDescent="0.3">
      <c r="A26" s="18"/>
      <c r="B26" s="19"/>
      <c r="C26" s="20"/>
      <c r="D26" s="20"/>
      <c r="E26" s="20"/>
      <c r="F26" s="18"/>
      <c r="G26" s="21"/>
      <c r="H26" s="22"/>
      <c r="I26" s="20"/>
      <c r="J26" s="20"/>
      <c r="K26" s="23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3"/>
  <sheetViews>
    <sheetView showRuler="0" view="pageBreakPreview" zoomScaleSheetLayoutView="100" workbookViewId="0">
      <selection activeCell="H12" sqref="H12"/>
    </sheetView>
  </sheetViews>
  <sheetFormatPr defaultColWidth="9.140625" defaultRowHeight="18.75" x14ac:dyDescent="0.3"/>
  <cols>
    <col min="1" max="1" width="7" style="7" customWidth="1"/>
    <col min="2" max="2" width="25" style="7" customWidth="1"/>
    <col min="3" max="3" width="13" style="7" customWidth="1"/>
    <col min="4" max="4" width="13.5703125" style="7" bestFit="1" customWidth="1"/>
    <col min="5" max="5" width="10.28515625" style="7" customWidth="1"/>
    <col min="6" max="6" width="18" style="8" customWidth="1"/>
    <col min="7" max="7" width="14.5703125" style="7" bestFit="1" customWidth="1"/>
    <col min="8" max="8" width="18.7109375" style="7" customWidth="1"/>
    <col min="9" max="9" width="16.7109375" style="7" customWidth="1"/>
    <col min="10" max="10" width="12.42578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4" t="s">
        <v>26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 ht="20.25" customHeight="1" x14ac:dyDescent="0.2">
      <c r="A3" s="134" t="s">
        <v>20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 ht="20.25" customHeight="1" x14ac:dyDescent="0.2">
      <c r="A4" s="135" t="s">
        <v>24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6" t="s">
        <v>15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</row>
    <row r="7" spans="1:11" ht="19.5" customHeight="1" x14ac:dyDescent="0.3">
      <c r="A7" s="142" t="s">
        <v>4</v>
      </c>
      <c r="B7" s="141" t="s">
        <v>5</v>
      </c>
      <c r="C7" s="143" t="s">
        <v>11</v>
      </c>
      <c r="D7" s="142" t="s">
        <v>10</v>
      </c>
      <c r="E7" s="141" t="s">
        <v>1</v>
      </c>
      <c r="F7" s="141" t="s">
        <v>2</v>
      </c>
      <c r="G7" s="141"/>
      <c r="H7" s="141" t="s">
        <v>13</v>
      </c>
      <c r="I7" s="141"/>
      <c r="J7" s="142" t="s">
        <v>3</v>
      </c>
      <c r="K7" s="143" t="s">
        <v>21</v>
      </c>
    </row>
    <row r="8" spans="1:11" ht="59.25" customHeight="1" x14ac:dyDescent="0.3">
      <c r="A8" s="142"/>
      <c r="B8" s="141"/>
      <c r="C8" s="144"/>
      <c r="D8" s="142"/>
      <c r="E8" s="141"/>
      <c r="F8" s="9" t="s">
        <v>6</v>
      </c>
      <c r="G8" s="10" t="s">
        <v>7</v>
      </c>
      <c r="H8" s="9" t="s">
        <v>8</v>
      </c>
      <c r="I8" s="10" t="s">
        <v>9</v>
      </c>
      <c r="J8" s="142"/>
      <c r="K8" s="144"/>
    </row>
    <row r="9" spans="1:11" s="93" customFormat="1" ht="54.95" customHeight="1" x14ac:dyDescent="0.2">
      <c r="A9" s="66"/>
      <c r="B9" s="65"/>
      <c r="C9" s="69"/>
      <c r="D9" s="94"/>
      <c r="E9" s="80"/>
      <c r="F9" s="95"/>
      <c r="G9" s="94"/>
      <c r="H9" s="95"/>
      <c r="I9" s="94"/>
      <c r="J9" s="71"/>
      <c r="K9" s="123"/>
    </row>
    <row r="10" spans="1:11" ht="54.95" customHeight="1" x14ac:dyDescent="0.3">
      <c r="A10" s="66"/>
      <c r="B10" s="65"/>
      <c r="C10" s="69"/>
      <c r="D10" s="69"/>
      <c r="E10" s="80"/>
      <c r="F10" s="81"/>
      <c r="G10" s="79"/>
      <c r="H10" s="81"/>
      <c r="I10" s="79"/>
      <c r="J10" s="71"/>
      <c r="K10" s="67"/>
    </row>
    <row r="11" spans="1:11" ht="54.95" customHeight="1" x14ac:dyDescent="0.3">
      <c r="A11" s="66"/>
      <c r="B11" s="65"/>
      <c r="C11" s="69"/>
      <c r="D11" s="69"/>
      <c r="E11" s="80"/>
      <c r="F11" s="81"/>
      <c r="G11" s="69"/>
      <c r="H11" s="81"/>
      <c r="I11" s="69"/>
      <c r="J11" s="71"/>
      <c r="K11" s="67"/>
    </row>
    <row r="12" spans="1:11" ht="54.95" customHeight="1" x14ac:dyDescent="0.3">
      <c r="A12" s="66"/>
      <c r="B12" s="65"/>
      <c r="C12" s="69"/>
      <c r="D12" s="69"/>
      <c r="E12" s="80"/>
      <c r="F12" s="81"/>
      <c r="G12" s="79"/>
      <c r="H12" s="81"/>
      <c r="I12" s="79"/>
      <c r="J12" s="71"/>
      <c r="K12" s="67"/>
    </row>
    <row r="13" spans="1:11" s="27" customFormat="1" ht="45" customHeight="1" thickBot="1" x14ac:dyDescent="0.35">
      <c r="A13" s="72"/>
      <c r="B13" s="24"/>
      <c r="C13" s="73"/>
      <c r="D13" s="73"/>
      <c r="E13" s="74"/>
      <c r="F13" s="72"/>
      <c r="G13" s="75"/>
      <c r="H13" s="76"/>
      <c r="I13" s="83">
        <f>SUM(I9:I12)</f>
        <v>0</v>
      </c>
      <c r="J13" s="77"/>
      <c r="K13" s="84"/>
    </row>
    <row r="14" spans="1:11" s="27" customFormat="1" ht="26.1" customHeight="1" thickTop="1" x14ac:dyDescent="0.3">
      <c r="A14" s="11"/>
      <c r="B14" s="61"/>
      <c r="C14" s="13"/>
      <c r="D14" s="13"/>
      <c r="E14" s="14"/>
      <c r="F14" s="12"/>
      <c r="G14" s="15"/>
      <c r="H14" s="11"/>
      <c r="I14" s="15"/>
      <c r="J14" s="25"/>
      <c r="K14" s="60"/>
    </row>
    <row r="15" spans="1:11" s="27" customFormat="1" ht="26.1" customHeight="1" x14ac:dyDescent="0.3">
      <c r="A15" s="11"/>
      <c r="B15" s="12"/>
      <c r="C15" s="13"/>
      <c r="D15" s="13"/>
      <c r="E15" s="14"/>
      <c r="F15" s="12"/>
      <c r="G15" s="15"/>
      <c r="H15" s="16"/>
      <c r="I15" s="13"/>
      <c r="J15" s="14"/>
      <c r="K15" s="60"/>
    </row>
    <row r="16" spans="1:11" s="27" customFormat="1" ht="26.1" customHeight="1" x14ac:dyDescent="0.3">
      <c r="A16" s="11"/>
      <c r="B16" s="12"/>
      <c r="C16" s="13"/>
      <c r="D16" s="13"/>
      <c r="E16" s="14"/>
      <c r="F16" s="12"/>
      <c r="G16" s="15"/>
      <c r="H16" s="16"/>
      <c r="I16" s="13"/>
      <c r="J16" s="14"/>
      <c r="K16" s="17"/>
    </row>
    <row r="17" spans="1:11" s="27" customFormat="1" ht="26.1" customHeight="1" x14ac:dyDescent="0.3">
      <c r="A17" s="11"/>
      <c r="B17" s="12"/>
      <c r="C17" s="13"/>
      <c r="D17" s="13"/>
      <c r="E17" s="14"/>
      <c r="F17" s="62"/>
      <c r="G17" s="15"/>
      <c r="H17" s="62"/>
      <c r="I17" s="13"/>
      <c r="J17" s="25"/>
      <c r="K17" s="60"/>
    </row>
    <row r="18" spans="1:11" s="27" customFormat="1" ht="26.1" customHeight="1" x14ac:dyDescent="0.3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0"/>
    </row>
    <row r="19" spans="1:11" s="27" customFormat="1" ht="26.1" customHeight="1" x14ac:dyDescent="0.3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customHeight="1" x14ac:dyDescent="0.3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17"/>
    </row>
    <row r="21" spans="1:11" s="27" customFormat="1" ht="26.1" customHeight="1" x14ac:dyDescent="0.3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ht="33" customHeight="1" x14ac:dyDescent="0.3">
      <c r="A22" s="11"/>
      <c r="B22" s="24"/>
      <c r="C22" s="13"/>
      <c r="D22" s="13"/>
      <c r="E22" s="14"/>
      <c r="F22" s="12"/>
      <c r="G22" s="15"/>
      <c r="H22" s="11"/>
      <c r="I22" s="15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2"/>
      <c r="G23" s="15"/>
      <c r="H23" s="11"/>
      <c r="I23" s="15"/>
      <c r="J23" s="25"/>
      <c r="K23" s="17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3"/>
  <sheetViews>
    <sheetView showRuler="0" view="pageBreakPreview" zoomScaleSheetLayoutView="100" workbookViewId="0">
      <selection activeCell="H8" sqref="H8"/>
    </sheetView>
  </sheetViews>
  <sheetFormatPr defaultColWidth="9.140625" defaultRowHeight="18.75" x14ac:dyDescent="0.3"/>
  <cols>
    <col min="1" max="1" width="7.28515625" style="7" customWidth="1"/>
    <col min="2" max="2" width="29.42578125" style="7" customWidth="1"/>
    <col min="3" max="4" width="13.5703125" style="7" bestFit="1" customWidth="1"/>
    <col min="5" max="5" width="9.42578125" style="7" customWidth="1"/>
    <col min="6" max="6" width="21.28515625" style="8" customWidth="1"/>
    <col min="7" max="7" width="13.5703125" style="7" bestFit="1" customWidth="1"/>
    <col min="8" max="8" width="21.140625" style="7" customWidth="1"/>
    <col min="9" max="9" width="13.7109375" style="7" customWidth="1"/>
    <col min="10" max="10" width="13.42578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4" t="s">
        <v>27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 ht="20.25" customHeight="1" x14ac:dyDescent="0.2">
      <c r="A3" s="134" t="s">
        <v>20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 ht="20.25" customHeight="1" x14ac:dyDescent="0.2">
      <c r="A4" s="135" t="s">
        <v>24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6" t="s">
        <v>17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</row>
    <row r="7" spans="1:11" ht="19.5" customHeight="1" x14ac:dyDescent="0.3">
      <c r="A7" s="142" t="s">
        <v>4</v>
      </c>
      <c r="B7" s="141" t="s">
        <v>5</v>
      </c>
      <c r="C7" s="143" t="s">
        <v>11</v>
      </c>
      <c r="D7" s="142" t="s">
        <v>10</v>
      </c>
      <c r="E7" s="141" t="s">
        <v>1</v>
      </c>
      <c r="F7" s="141" t="s">
        <v>2</v>
      </c>
      <c r="G7" s="141"/>
      <c r="H7" s="141" t="s">
        <v>13</v>
      </c>
      <c r="I7" s="141"/>
      <c r="J7" s="142" t="s">
        <v>3</v>
      </c>
      <c r="K7" s="143" t="s">
        <v>21</v>
      </c>
    </row>
    <row r="8" spans="1:11" ht="59.25" customHeight="1" x14ac:dyDescent="0.3">
      <c r="A8" s="142"/>
      <c r="B8" s="141"/>
      <c r="C8" s="144"/>
      <c r="D8" s="142"/>
      <c r="E8" s="141"/>
      <c r="F8" s="63" t="s">
        <v>6</v>
      </c>
      <c r="G8" s="64" t="s">
        <v>7</v>
      </c>
      <c r="H8" s="63" t="s">
        <v>8</v>
      </c>
      <c r="I8" s="64" t="s">
        <v>9</v>
      </c>
      <c r="J8" s="142"/>
      <c r="K8" s="144"/>
    </row>
    <row r="9" spans="1:11" s="93" customFormat="1" ht="69.95" customHeight="1" x14ac:dyDescent="0.2">
      <c r="A9" s="68"/>
      <c r="B9" s="65"/>
      <c r="C9" s="94"/>
      <c r="D9" s="94"/>
      <c r="E9" s="69"/>
      <c r="F9" s="95"/>
      <c r="G9" s="94"/>
      <c r="H9" s="95"/>
      <c r="I9" s="94"/>
      <c r="J9" s="71"/>
      <c r="K9" s="67"/>
    </row>
    <row r="10" spans="1:11" s="93" customFormat="1" ht="69.95" customHeight="1" x14ac:dyDescent="0.2">
      <c r="A10" s="68"/>
      <c r="B10" s="65"/>
      <c r="C10" s="94"/>
      <c r="D10" s="94"/>
      <c r="E10" s="69"/>
      <c r="F10" s="95"/>
      <c r="G10" s="94"/>
      <c r="H10" s="95"/>
      <c r="I10" s="94"/>
      <c r="J10" s="71"/>
      <c r="K10" s="67"/>
    </row>
    <row r="11" spans="1:11" s="93" customFormat="1" ht="69.95" customHeight="1" x14ac:dyDescent="0.2">
      <c r="A11" s="68"/>
      <c r="B11" s="65"/>
      <c r="C11" s="69"/>
      <c r="D11" s="69"/>
      <c r="E11" s="69"/>
      <c r="F11" s="78"/>
      <c r="G11" s="79"/>
      <c r="H11" s="78"/>
      <c r="I11" s="79"/>
      <c r="J11" s="71"/>
      <c r="K11" s="67"/>
    </row>
    <row r="12" spans="1:11" s="6" customFormat="1" ht="69.95" customHeight="1" x14ac:dyDescent="0.2">
      <c r="A12" s="68"/>
      <c r="B12" s="65"/>
      <c r="C12" s="69"/>
      <c r="D12" s="69"/>
      <c r="E12" s="69"/>
      <c r="F12" s="78"/>
      <c r="G12" s="79"/>
      <c r="H12" s="78"/>
      <c r="I12" s="70"/>
      <c r="J12" s="71"/>
      <c r="K12" s="67"/>
    </row>
    <row r="13" spans="1:11" s="27" customFormat="1" ht="45" customHeight="1" thickBot="1" x14ac:dyDescent="0.35">
      <c r="A13" s="11"/>
      <c r="B13" s="91"/>
      <c r="C13" s="13"/>
      <c r="D13" s="13"/>
      <c r="E13" s="14"/>
      <c r="F13" s="82"/>
      <c r="G13" s="15"/>
      <c r="H13" s="16"/>
      <c r="I13" s="83">
        <f>SUM(I9:I12)</f>
        <v>0</v>
      </c>
      <c r="J13" s="14"/>
      <c r="K13" s="92"/>
    </row>
    <row r="14" spans="1:11" s="27" customFormat="1" ht="19.5" thickTop="1" x14ac:dyDescent="0.3">
      <c r="A14" s="11"/>
      <c r="B14" s="61"/>
      <c r="C14" s="13"/>
      <c r="D14" s="13"/>
      <c r="E14" s="14"/>
      <c r="F14" s="12"/>
      <c r="G14" s="15"/>
      <c r="H14" s="11"/>
      <c r="I14" s="15"/>
      <c r="J14" s="25"/>
      <c r="K14" s="60"/>
    </row>
    <row r="15" spans="1:11" s="27" customFormat="1" ht="26.1" customHeight="1" x14ac:dyDescent="0.3">
      <c r="A15" s="11"/>
      <c r="B15" s="12"/>
      <c r="C15" s="13"/>
      <c r="D15" s="13"/>
      <c r="E15" s="14"/>
      <c r="F15" s="12"/>
      <c r="G15" s="15"/>
      <c r="H15" s="16"/>
      <c r="I15" s="13"/>
      <c r="J15" s="14"/>
      <c r="K15" s="60"/>
    </row>
    <row r="16" spans="1:11" s="27" customFormat="1" ht="26.1" customHeight="1" x14ac:dyDescent="0.3">
      <c r="A16" s="11"/>
      <c r="B16" s="12"/>
      <c r="C16" s="13"/>
      <c r="D16" s="13"/>
      <c r="E16" s="14"/>
      <c r="F16" s="12"/>
      <c r="G16" s="15"/>
      <c r="H16" s="16"/>
      <c r="I16" s="13"/>
      <c r="J16" s="14"/>
      <c r="K16" s="17"/>
    </row>
    <row r="17" spans="1:11" s="27" customFormat="1" ht="26.1" customHeight="1" x14ac:dyDescent="0.3">
      <c r="A17" s="11"/>
      <c r="B17" s="12"/>
      <c r="C17" s="13"/>
      <c r="D17" s="13"/>
      <c r="E17" s="14"/>
      <c r="F17" s="62"/>
      <c r="G17" s="15"/>
      <c r="H17" s="62"/>
      <c r="I17" s="13"/>
      <c r="J17" s="25"/>
      <c r="K17" s="60"/>
    </row>
    <row r="18" spans="1:11" s="27" customFormat="1" ht="26.1" hidden="1" customHeight="1" x14ac:dyDescent="0.3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0"/>
    </row>
    <row r="19" spans="1:11" s="27" customFormat="1" ht="26.1" hidden="1" customHeight="1" x14ac:dyDescent="0.3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hidden="1" customHeight="1" x14ac:dyDescent="0.3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17"/>
    </row>
    <row r="21" spans="1:11" s="27" customFormat="1" ht="26.1" hidden="1" customHeight="1" x14ac:dyDescent="0.3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ht="33" customHeight="1" x14ac:dyDescent="0.3">
      <c r="A22" s="11"/>
      <c r="B22" s="24"/>
      <c r="C22" s="13"/>
      <c r="D22" s="13"/>
      <c r="E22" s="14"/>
      <c r="F22" s="12"/>
      <c r="G22" s="15"/>
      <c r="H22" s="82"/>
      <c r="I22" s="15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2"/>
      <c r="G23" s="15"/>
      <c r="H23" s="11"/>
      <c r="I23" s="15"/>
      <c r="J23" s="25"/>
      <c r="K23" s="17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วิธีเฉพาะเจาะจง</vt:lpstr>
      <vt:lpstr>วิธีคัดเลือก</vt:lpstr>
      <vt:lpstr>วิธี e-bidding</vt:lpstr>
      <vt:lpstr>คัดเลือก</vt:lpstr>
      <vt:lpstr>วิธีเฉพาะเจาะจง!_Hlk173414634</vt:lpstr>
      <vt:lpstr>วิธีเฉพาะเจาะจง!_Hlk175229841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2024-10-02T08:48:35Z</cp:lastPrinted>
  <dcterms:created xsi:type="dcterms:W3CDTF">2012-03-11T08:00:11Z</dcterms:created>
  <dcterms:modified xsi:type="dcterms:W3CDTF">2024-10-04T08:59:01Z</dcterms:modified>
</cp:coreProperties>
</file>