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ก.พ.67\"/>
    </mc:Choice>
  </mc:AlternateContent>
  <xr:revisionPtr revIDLastSave="0" documentId="8_{EDDD2D05-F7E0-4625-B9F3-67089A86190D}" xr6:coauthVersionLast="36" xr6:coauthVersionMax="36" xr10:uidLastSave="{00000000-0000-0000-0000-000000000000}"/>
  <bookViews>
    <workbookView xWindow="0" yWindow="0" windowWidth="28770" windowHeight="12195" xr2:uid="{00000000-000D-0000-FFFF-FFFF00000000}"/>
  </bookViews>
  <sheets>
    <sheet name="วิธีเฉพาะเจาะจง" sheetId="4" r:id="rId1"/>
    <sheet name="วิธีคัดเลือก" sheetId="5" state="hidden" r:id="rId2"/>
    <sheet name="วิธี e-bidding" sheetId="2" r:id="rId3"/>
    <sheet name="คัดเลือก" sheetId="7" r:id="rId4"/>
  </sheets>
  <definedNames>
    <definedName name="_xlnm.Print_Area" localSheetId="3">คัดเลือก!$A$1:$K$13</definedName>
    <definedName name="_xlnm.Print_Area" localSheetId="2">'วิธี e-bidding'!$A$1:$K$14</definedName>
    <definedName name="_xlnm.Print_Area" localSheetId="1">วิธีคัดเลือก!$A$1:$K$22</definedName>
    <definedName name="_xlnm.Print_Titles" localSheetId="3">คัดเลือก!$1:$8</definedName>
    <definedName name="_xlnm.Print_Titles" localSheetId="2">'วิธี e-bidding'!$1:$8</definedName>
    <definedName name="_xlnm.Print_Titles" localSheetId="0">วิธีเฉพาะเจาะจง!$1:$8</definedName>
  </definedNames>
  <calcPr calcId="191029"/>
</workbook>
</file>

<file path=xl/calcChain.xml><?xml version="1.0" encoding="utf-8"?>
<calcChain xmlns="http://schemas.openxmlformats.org/spreadsheetml/2006/main">
  <c r="I12" i="7" l="1"/>
  <c r="I12" i="4"/>
  <c r="J13" i="2" l="1"/>
  <c r="I20" i="5" l="1"/>
</calcChain>
</file>

<file path=xl/sharedStrings.xml><?xml version="1.0" encoding="utf-8"?>
<sst xmlns="http://schemas.openxmlformats.org/spreadsheetml/2006/main" count="122" uniqueCount="48">
  <si>
    <t>แบบ  สขร. 1</t>
  </si>
  <si>
    <t>วิธีซื้อ / จ้าง</t>
  </si>
  <si>
    <t>ผู้เสนอราคาและราคาที่เสนอ</t>
  </si>
  <si>
    <t>เหตุผลที่คัดเลือก</t>
  </si>
  <si>
    <t>ลำดับที่</t>
  </si>
  <si>
    <t xml:space="preserve"> งานจัดซื้อ/จัดจ้าง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</si>
  <si>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</si>
  <si>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</si>
  <si>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</si>
  <si>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</si>
  <si>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ราคากลาง (บาท)</t>
  </si>
  <si>
    <t>วงเงินงบประมาณที่จะซื้อ/จ้าง</t>
  </si>
  <si>
    <t>เลขที่และวันที่ของสัญญาหรือข้อตกลงในการซื้อ/จ้าง</t>
  </si>
  <si>
    <t>ผู้ได้รับการคัดเลือกและราคาที่ตกลงซื้อ/จ้าง</t>
  </si>
  <si>
    <t>สำนักงานประปาสาขาบางกอกน้อย การประปานครหลวง</t>
  </si>
  <si>
    <t>วิธี e-bidding</t>
  </si>
  <si>
    <t>วิธีเฉพาะเจาะจง</t>
  </si>
  <si>
    <t>วิธีคัดเลือก</t>
  </si>
  <si>
    <t>สรุปผลการดำเนินการจัดซื้อจัดจ้างในรอบเดือนมีนาคม 2561</t>
  </si>
  <si>
    <t>วันที่ 1-31 มีนาคม พ.ศ.2561</t>
  </si>
  <si>
    <t>สำนักงานประปาสาขาตากสิน การประปานครหลวง</t>
  </si>
  <si>
    <t>เลขที่และวันที่ของสัญญาหรือข้อตกลง
ในการซื้อ/จ้าง</t>
  </si>
  <si>
    <t>ราคาเหมาะสม</t>
  </si>
  <si>
    <t>.</t>
  </si>
  <si>
    <t>เฉพาะเจาะจง</t>
  </si>
  <si>
    <t>E-bidding</t>
  </si>
  <si>
    <t>บริษัท พี.พี. ท่อบริการ จำกัด</t>
  </si>
  <si>
    <t>วันที่ 1 - 29 กุมภาพันธ์ พ.ศ. 2567</t>
  </si>
  <si>
    <r>
      <t>สรุปผลการดำเนินการจัดซื้อจัดจ้างในรอบเดือน</t>
    </r>
    <r>
      <rPr>
        <b/>
        <sz val="14"/>
        <color rgb="FF0000FF"/>
        <rFont val="TH SarabunPSK"/>
        <family val="2"/>
      </rPr>
      <t>กุมภาพันธ์ 2567</t>
    </r>
  </si>
  <si>
    <t>เลขที่ 330063762 วันที่ 23 กุมภาพันธ์  2567</t>
  </si>
  <si>
    <t>ห้างหุ้นส่วนจำกัด ตรีอุดม</t>
  </si>
  <si>
    <t>เลขที่ 3300063593 วันที่ 12 กุมภาพันธ์ 2567</t>
  </si>
  <si>
    <t>คัดเลือก</t>
  </si>
  <si>
    <t xml:space="preserve">บริษัท ไทคูนวณิชย์ จำกัด </t>
  </si>
  <si>
    <t>ห้างหุ้นส่วนจำกัด สุริยภัณฑ์ การช่าง</t>
  </si>
  <si>
    <t>เลขที่ 330063581 วันที่ 9 กุมภาพันธ์  2567</t>
  </si>
  <si>
    <t>งานซ่อมท่อประปาแตกรั่ว พร้อมงานที่เกี่ยวข้องในพื้นที่สำนักงานประปาสาขาตากสิน</t>
  </si>
  <si>
    <t xml:space="preserve">ห้างหุ้นส่วนจำกัด เค.ที. เมนเดอร์ </t>
  </si>
  <si>
    <t>เลขที่ 330063661 วันที่ 15 กุมภาพันธ์  2567</t>
  </si>
  <si>
    <t>เลขที่ 330063481 วันที่ 2 กุมภาพันธ์ 2567</t>
  </si>
  <si>
    <t>เลขที่ 330063489 วันที่ 2 กุมภาพันธ์ 2567</t>
  </si>
  <si>
    <t>เลขที่ 330063649 วันที่ 15 กุมภาพันธ์ 2567</t>
  </si>
  <si>
    <r>
      <t>สรุปผลการดำเนินการจัดซื้อจัดจ้างในรอบเดือน</t>
    </r>
    <r>
      <rPr>
        <b/>
        <sz val="14"/>
        <color rgb="FF0000FF"/>
        <rFont val="TH SarabunPSK"/>
        <family val="2"/>
      </rPr>
      <t>กุมภาพันธ์</t>
    </r>
    <r>
      <rPr>
        <b/>
        <sz val="14"/>
        <color theme="1"/>
        <rFont val="TH SarabunPSK"/>
        <family val="2"/>
      </rPr>
      <t xml:space="preserve"> </t>
    </r>
    <r>
      <rPr>
        <b/>
        <sz val="14"/>
        <color rgb="FF0000FF"/>
        <rFont val="TH SarabunPSK"/>
        <family val="2"/>
      </rPr>
      <t>2567</t>
    </r>
  </si>
  <si>
    <t>งานก่อสร้างวางท่อจ่ายน้ำและท่อบริการ และงานที่เกี่ยวข้องด้านลดน้ำสูญเสีย พื้นที่ สสต.</t>
  </si>
  <si>
    <t>งานก่อสร้างวางท่อจ่ายน้ำและท่อบริการ และงานที่เกี่ยวข้อง ด้านลดน้ำสูญเสีย พื้นที่ สสต.</t>
  </si>
  <si>
    <t>บริษัท โอสิริแอนด์ซันส์ จำกัด</t>
  </si>
  <si>
    <t>เลขที่ 330063756 วันที่ 23 กุมภาพันธ์  2567</t>
  </si>
  <si>
    <t>จัดซื้อโทรทัศน์ขนาดไม่ต่ำกว่า 75 นิ้ว สมาร์ททีวี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</si>
</sst>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.000_-;\-* #,##0.000_-;_-* &quot;-&quot;??_-;_-@_-"/>
  </numFmts>
  <fonts count="14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sz val="10"/>
      <name val="Arial"/>
      <family val="2"/>
    </font>
    <font>
      <sz val="13"/>
      <name val="TH SarabunPSK"/>
      <family val="2"/>
    </font>
    <font>
      <sz val="13.5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.5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4"/>
      <color rgb="FF0000FF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05">
    <xf numFmtId="0" fontId="0" fillId="0" borderId="0" xfId="0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43" fontId="7" fillId="0" borderId="0" xfId="1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43" fontId="7" fillId="3" borderId="0" xfId="1" applyFont="1" applyFill="1" applyBorder="1" applyAlignment="1">
      <alignment horizontal="center" vertical="center"/>
    </xf>
    <xf numFmtId="43" fontId="7" fillId="0" borderId="0" xfId="1" applyFont="1" applyBorder="1" applyAlignment="1">
      <alignment horizontal="center" vertical="center"/>
    </xf>
    <xf numFmtId="43" fontId="7" fillId="3" borderId="0" xfId="1" applyFont="1" applyFill="1" applyBorder="1" applyAlignment="1">
      <alignment horizontal="left" vertical="center"/>
    </xf>
    <xf numFmtId="43" fontId="7" fillId="3" borderId="0" xfId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43" fontId="7" fillId="0" borderId="0" xfId="1" applyFont="1" applyFill="1" applyBorder="1" applyAlignment="1">
      <alignment horizontal="center" vertical="center"/>
    </xf>
    <xf numFmtId="43" fontId="7" fillId="0" borderId="0" xfId="1" applyFont="1" applyFill="1" applyBorder="1" applyAlignment="1">
      <alignment horizontal="left" vertical="center"/>
    </xf>
    <xf numFmtId="43" fontId="7" fillId="0" borderId="0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wrapText="1"/>
    </xf>
    <xf numFmtId="43" fontId="11" fillId="0" borderId="0" xfId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2" fillId="0" borderId="0" xfId="0" applyFont="1" applyBorder="1"/>
    <xf numFmtId="43" fontId="7" fillId="3" borderId="2" xfId="1" applyFont="1" applyFill="1" applyBorder="1" applyAlignment="1">
      <alignment horizontal="center" vertical="center"/>
    </xf>
    <xf numFmtId="43" fontId="7" fillId="3" borderId="2" xfId="1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43" fontId="2" fillId="3" borderId="4" xfId="1" applyFont="1" applyFill="1" applyBorder="1" applyAlignment="1">
      <alignment horizontal="center" vertical="center"/>
    </xf>
    <xf numFmtId="43" fontId="2" fillId="0" borderId="4" xfId="1" applyFont="1" applyBorder="1" applyAlignment="1">
      <alignment horizontal="center" vertical="center"/>
    </xf>
    <xf numFmtId="43" fontId="2" fillId="3" borderId="4" xfId="1" applyFont="1" applyFill="1" applyBorder="1" applyAlignment="1">
      <alignment horizontal="left" vertical="center"/>
    </xf>
    <xf numFmtId="43" fontId="5" fillId="0" borderId="4" xfId="1" applyFont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3" fontId="7" fillId="0" borderId="5" xfId="1" applyFont="1" applyBorder="1" applyAlignment="1">
      <alignment horizontal="center" vertical="center"/>
    </xf>
    <xf numFmtId="43" fontId="7" fillId="3" borderId="5" xfId="1" applyFont="1" applyFill="1" applyBorder="1" applyAlignment="1">
      <alignment horizontal="left" vertical="center"/>
    </xf>
    <xf numFmtId="43" fontId="7" fillId="3" borderId="5" xfId="1" applyFont="1" applyFill="1" applyBorder="1" applyAlignment="1">
      <alignment horizontal="center" vertical="center" wrapText="1"/>
    </xf>
    <xf numFmtId="0" fontId="10" fillId="3" borderId="0" xfId="0" quotePrefix="1" applyFont="1" applyFill="1" applyBorder="1" applyAlignment="1">
      <alignment vertical="center" wrapText="1"/>
    </xf>
    <xf numFmtId="43" fontId="7" fillId="3" borderId="6" xfId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0" fontId="10" fillId="3" borderId="3" xfId="0" applyFont="1" applyFill="1" applyBorder="1" applyAlignment="1">
      <alignment horizontal="left" vertical="center" wrapText="1"/>
    </xf>
    <xf numFmtId="43" fontId="10" fillId="0" borderId="3" xfId="1" applyFont="1" applyBorder="1" applyAlignment="1">
      <alignment horizontal="center" vertical="center"/>
    </xf>
    <xf numFmtId="43" fontId="5" fillId="0" borderId="3" xfId="1" applyFont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43" fontId="10" fillId="0" borderId="2" xfId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43" fontId="5" fillId="0" borderId="2" xfId="1" applyFont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43" fontId="2" fillId="3" borderId="2" xfId="1" applyFont="1" applyFill="1" applyBorder="1" applyAlignment="1">
      <alignment horizontal="center" vertical="center"/>
    </xf>
    <xf numFmtId="43" fontId="2" fillId="3" borderId="2" xfId="1" applyFont="1" applyFill="1" applyBorder="1" applyAlignment="1">
      <alignment horizontal="left" vertical="center"/>
    </xf>
    <xf numFmtId="43" fontId="7" fillId="3" borderId="3" xfId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43" fontId="7" fillId="3" borderId="3" xfId="1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43" fontId="7" fillId="3" borderId="0" xfId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43" fontId="10" fillId="0" borderId="1" xfId="4" applyFont="1" applyFill="1" applyBorder="1" applyAlignment="1">
      <alignment horizontal="center" vertical="center"/>
    </xf>
    <xf numFmtId="43" fontId="10" fillId="3" borderId="1" xfId="4" applyFont="1" applyFill="1" applyBorder="1" applyAlignment="1">
      <alignment horizontal="left" vertical="center"/>
    </xf>
    <xf numFmtId="43" fontId="4" fillId="0" borderId="1" xfId="4" applyFont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 wrapText="1"/>
    </xf>
    <xf numFmtId="43" fontId="10" fillId="3" borderId="0" xfId="1" applyFont="1" applyFill="1" applyBorder="1" applyAlignment="1">
      <alignment horizontal="center" vertical="center"/>
    </xf>
    <xf numFmtId="43" fontId="10" fillId="0" borderId="0" xfId="1" applyFont="1" applyBorder="1" applyAlignment="1">
      <alignment horizontal="center" vertical="center"/>
    </xf>
    <xf numFmtId="43" fontId="10" fillId="3" borderId="5" xfId="1" applyFont="1" applyFill="1" applyBorder="1" applyAlignment="1">
      <alignment horizontal="left" vertical="center"/>
    </xf>
    <xf numFmtId="43" fontId="10" fillId="3" borderId="5" xfId="1" applyFont="1" applyFill="1" applyBorder="1" applyAlignment="1">
      <alignment horizontal="center" vertical="center" wrapText="1"/>
    </xf>
    <xf numFmtId="43" fontId="10" fillId="3" borderId="6" xfId="1" applyFont="1" applyFill="1" applyBorder="1" applyAlignment="1">
      <alignment horizontal="center" vertical="center"/>
    </xf>
    <xf numFmtId="43" fontId="10" fillId="0" borderId="5" xfId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3" fontId="10" fillId="0" borderId="1" xfId="4" applyFont="1" applyFill="1" applyBorder="1" applyAlignment="1">
      <alignment horizontal="left" vertical="center"/>
    </xf>
    <xf numFmtId="43" fontId="4" fillId="0" borderId="1" xfId="4" applyFont="1" applyFill="1" applyBorder="1" applyAlignment="1">
      <alignment horizontal="center" vertical="center"/>
    </xf>
    <xf numFmtId="43" fontId="4" fillId="3" borderId="1" xfId="1" applyFont="1" applyFill="1" applyBorder="1" applyAlignment="1">
      <alignment horizontal="center" vertical="center" wrapText="1"/>
    </xf>
    <xf numFmtId="43" fontId="7" fillId="3" borderId="0" xfId="0" applyNumberFormat="1" applyFont="1" applyFill="1" applyBorder="1" applyAlignment="1">
      <alignment horizontal="center" vertical="center" wrapText="1"/>
    </xf>
    <xf numFmtId="43" fontId="10" fillId="3" borderId="8" xfId="1" applyFont="1" applyFill="1" applyBorder="1" applyAlignment="1">
      <alignment horizontal="center" vertical="center"/>
    </xf>
    <xf numFmtId="43" fontId="10" fillId="3" borderId="5" xfId="0" applyNumberFormat="1" applyFont="1" applyFill="1" applyBorder="1" applyAlignment="1">
      <alignment vertical="center"/>
    </xf>
    <xf numFmtId="43" fontId="7" fillId="3" borderId="0" xfId="0" applyNumberFormat="1" applyFont="1" applyFill="1" applyBorder="1" applyAlignment="1">
      <alignment horizontal="center" vertical="center"/>
    </xf>
    <xf numFmtId="43" fontId="7" fillId="0" borderId="0" xfId="0" applyNumberFormat="1" applyFont="1" applyFill="1" applyBorder="1" applyAlignment="1">
      <alignment vertical="center"/>
    </xf>
    <xf numFmtId="43" fontId="2" fillId="0" borderId="0" xfId="1" applyFont="1"/>
    <xf numFmtId="43" fontId="10" fillId="3" borderId="0" xfId="0" applyNumberFormat="1" applyFont="1" applyFill="1" applyBorder="1" applyAlignment="1">
      <alignment horizontal="center" vertical="center" wrapText="1"/>
    </xf>
    <xf numFmtId="43" fontId="10" fillId="3" borderId="0" xfId="1" applyFont="1" applyFill="1" applyBorder="1" applyAlignment="1">
      <alignment horizontal="left" vertical="center"/>
    </xf>
    <xf numFmtId="43" fontId="10" fillId="3" borderId="0" xfId="1" applyFont="1" applyFill="1" applyBorder="1" applyAlignment="1">
      <alignment horizontal="center" vertical="center" wrapText="1"/>
    </xf>
    <xf numFmtId="43" fontId="10" fillId="3" borderId="0" xfId="0" applyNumberFormat="1" applyFont="1" applyFill="1" applyBorder="1" applyAlignment="1">
      <alignment vertical="center"/>
    </xf>
    <xf numFmtId="43" fontId="7" fillId="3" borderId="0" xfId="0" applyNumberFormat="1" applyFont="1" applyFill="1" applyBorder="1" applyAlignment="1">
      <alignment horizontal="left" vertical="center" wrapText="1"/>
    </xf>
    <xf numFmtId="187" fontId="7" fillId="3" borderId="0" xfId="1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</cellXfs>
  <cellStyles count="9">
    <cellStyle name="Comma" xfId="1" builtinId="3"/>
    <cellStyle name="Comma 2" xfId="2" xr:uid="{00000000-0005-0000-0000-000001000000}"/>
    <cellStyle name="Comma 2 2" xfId="3" xr:uid="{00000000-0005-0000-0000-000002000000}"/>
    <cellStyle name="Comma 2 3" xfId="7" xr:uid="{00000000-0005-0000-0000-000003000000}"/>
    <cellStyle name="Comma 3" xfId="4" xr:uid="{00000000-0005-0000-0000-000004000000}"/>
    <cellStyle name="Comma 4" xfId="6" xr:uid="{00000000-0005-0000-0000-000005000000}"/>
    <cellStyle name="Normal" xfId="0" builtinId="0"/>
    <cellStyle name="Normal 2" xfId="5" xr:uid="{00000000-0005-0000-0000-000007000000}"/>
    <cellStyle name="Normal 2 2" xfId="8" xr:uid="{00000000-0005-0000-0000-000008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L15"/>
  <sheetViews>
    <sheetView tabSelected="1" showRuler="0" view="pageBreakPreview" zoomScaleSheetLayoutView="100" workbookViewId="0">
      <pane ySplit="8" topLeftCell="A9" activePane="bottomLeft" state="frozen"/>
      <selection activeCell="G10" sqref="G10"/>
      <selection pane="bottomLeft" activeCell="E22" sqref="E22"/>
    </sheetView>
  </sheetViews>
  <sheetFormatPr defaultRowHeight="18.75" x14ac:dyDescent="0.3"/>
  <cols>
    <col min="1" max="1" width="6.85546875" style="7" customWidth="1"/>
    <col min="2" max="2" width="23.7109375" style="7" customWidth="1"/>
    <col min="3" max="3" width="12.85546875" style="7" bestFit="1" customWidth="1"/>
    <col min="4" max="4" width="12.28515625" style="7" customWidth="1"/>
    <col min="5" max="5" width="10.85546875" style="7" customWidth="1"/>
    <col min="6" max="6" width="23.7109375" style="8" customWidth="1"/>
    <col min="7" max="7" width="12.42578125" style="7" bestFit="1" customWidth="1"/>
    <col min="8" max="8" width="23.7109375" style="7" customWidth="1"/>
    <col min="9" max="9" width="13.5703125" style="7" bestFit="1" customWidth="1"/>
    <col min="10" max="10" width="13.85546875" style="7" customWidth="1"/>
    <col min="11" max="11" width="34.140625" style="7" customWidth="1"/>
    <col min="12" max="12" width="13.5703125" style="5" bestFit="1" customWidth="1"/>
    <col min="13" max="16384" width="9.140625" style="5"/>
  </cols>
  <sheetData>
    <row r="1" spans="1:12" ht="17.25" customHeight="1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2" s="6" customFormat="1" ht="20.25" customHeight="1" x14ac:dyDescent="0.2">
      <c r="A2" s="98" t="s">
        <v>42</v>
      </c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2" s="6" customFormat="1" ht="20.25" customHeight="1" x14ac:dyDescent="0.2">
      <c r="A3" s="98" t="s">
        <v>20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2" s="6" customFormat="1" ht="20.25" customHeight="1" x14ac:dyDescent="0.2">
      <c r="A4" s="99" t="s">
        <v>27</v>
      </c>
      <c r="B4" s="99"/>
      <c r="C4" s="99"/>
      <c r="D4" s="99"/>
      <c r="E4" s="99"/>
      <c r="F4" s="99"/>
      <c r="G4" s="99"/>
      <c r="H4" s="99"/>
      <c r="I4" s="99"/>
      <c r="J4" s="99"/>
      <c r="K4" s="99"/>
    </row>
    <row r="5" spans="1:12" ht="9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2" s="6" customFormat="1" x14ac:dyDescent="0.2">
      <c r="A6" s="100" t="s">
        <v>16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</row>
    <row r="7" spans="1:12" ht="19.5" customHeight="1" x14ac:dyDescent="0.3">
      <c r="A7" s="102" t="s">
        <v>4</v>
      </c>
      <c r="B7" s="97" t="s">
        <v>5</v>
      </c>
      <c r="C7" s="103" t="s">
        <v>11</v>
      </c>
      <c r="D7" s="102" t="s">
        <v>10</v>
      </c>
      <c r="E7" s="97" t="s">
        <v>1</v>
      </c>
      <c r="F7" s="97" t="s">
        <v>2</v>
      </c>
      <c r="G7" s="97"/>
      <c r="H7" s="97" t="s">
        <v>13</v>
      </c>
      <c r="I7" s="97"/>
      <c r="J7" s="102" t="s">
        <v>3</v>
      </c>
      <c r="K7" s="103" t="s">
        <v>12</v>
      </c>
    </row>
    <row r="8" spans="1:12" ht="42.75" customHeight="1" x14ac:dyDescent="0.3">
      <c r="A8" s="102"/>
      <c r="B8" s="97"/>
      <c r="C8" s="104"/>
      <c r="D8" s="102"/>
      <c r="E8" s="97"/>
      <c r="F8" s="12" t="s">
        <v>6</v>
      </c>
      <c r="G8" s="11" t="s">
        <v>7</v>
      </c>
      <c r="H8" s="12" t="s">
        <v>8</v>
      </c>
      <c r="I8" s="11" t="s">
        <v>9</v>
      </c>
      <c r="J8" s="102"/>
      <c r="K8" s="104"/>
    </row>
    <row r="9" spans="1:12" ht="45" customHeight="1" x14ac:dyDescent="0.3">
      <c r="A9" s="68">
        <v>1</v>
      </c>
      <c r="B9" s="67" t="s">
        <v>47</v>
      </c>
      <c r="C9" s="71">
        <v>270282</v>
      </c>
      <c r="D9" s="71">
        <v>270282</v>
      </c>
      <c r="E9" s="83" t="s">
        <v>24</v>
      </c>
      <c r="F9" s="84" t="s">
        <v>30</v>
      </c>
      <c r="G9" s="71">
        <v>270282</v>
      </c>
      <c r="H9" s="84" t="s">
        <v>30</v>
      </c>
      <c r="I9" s="71">
        <v>270282</v>
      </c>
      <c r="J9" s="73" t="s">
        <v>22</v>
      </c>
      <c r="K9" s="69" t="s">
        <v>31</v>
      </c>
      <c r="L9" s="90"/>
    </row>
    <row r="10" spans="1:12" ht="45" customHeight="1" x14ac:dyDescent="0.3">
      <c r="A10" s="68"/>
      <c r="B10" s="67"/>
      <c r="C10" s="71"/>
      <c r="D10" s="71"/>
      <c r="E10" s="83"/>
      <c r="F10" s="84"/>
      <c r="G10" s="71"/>
      <c r="H10" s="84"/>
      <c r="I10" s="71"/>
      <c r="J10" s="73"/>
      <c r="K10" s="69"/>
      <c r="L10" s="90"/>
    </row>
    <row r="11" spans="1:12" ht="45" customHeight="1" x14ac:dyDescent="0.3">
      <c r="A11" s="68"/>
      <c r="B11" s="67"/>
      <c r="C11" s="71"/>
      <c r="D11" s="71"/>
      <c r="E11" s="83"/>
      <c r="F11" s="84"/>
      <c r="G11" s="71"/>
      <c r="H11" s="84"/>
      <c r="I11" s="71"/>
      <c r="J11" s="73"/>
      <c r="K11" s="69"/>
      <c r="L11" s="90"/>
    </row>
    <row r="12" spans="1:12" s="29" customFormat="1" ht="45" customHeight="1" thickBot="1" x14ac:dyDescent="0.35">
      <c r="A12" s="74"/>
      <c r="B12" s="26"/>
      <c r="C12" s="75"/>
      <c r="D12" s="75"/>
      <c r="E12" s="76"/>
      <c r="F12" s="91"/>
      <c r="G12" s="92"/>
      <c r="H12" s="93"/>
      <c r="I12" s="86">
        <f>+SUM(I9:I11)</f>
        <v>270282</v>
      </c>
      <c r="J12" s="76"/>
      <c r="K12" s="94"/>
    </row>
    <row r="13" spans="1:12" s="29" customFormat="1" ht="26.1" customHeight="1" thickTop="1" x14ac:dyDescent="0.3">
      <c r="A13" s="13"/>
      <c r="B13" s="63"/>
      <c r="C13" s="15"/>
      <c r="D13" s="15"/>
      <c r="E13" s="16"/>
      <c r="F13" s="14"/>
      <c r="G13" s="17"/>
      <c r="H13" s="13"/>
      <c r="I13" s="17"/>
      <c r="J13" s="27"/>
      <c r="K13" s="88"/>
    </row>
    <row r="14" spans="1:12" x14ac:dyDescent="0.3">
      <c r="A14" s="20"/>
      <c r="B14" s="21"/>
      <c r="C14" s="22"/>
      <c r="D14" s="22"/>
      <c r="E14" s="22"/>
      <c r="F14" s="20"/>
      <c r="G14" s="23"/>
      <c r="H14" s="24"/>
      <c r="I14" s="22"/>
      <c r="J14" s="22"/>
      <c r="K14" s="89"/>
    </row>
    <row r="15" spans="1:12" x14ac:dyDescent="0.3">
      <c r="A15" s="20"/>
      <c r="B15" s="21"/>
      <c r="C15" s="22"/>
      <c r="D15" s="22"/>
      <c r="E15" s="22"/>
      <c r="F15" s="20"/>
      <c r="G15" s="23"/>
      <c r="H15" s="24"/>
      <c r="I15" s="22"/>
      <c r="J15" s="22"/>
      <c r="K15" s="25"/>
    </row>
  </sheetData>
  <mergeCells count="13">
    <mergeCell ref="E7:E8"/>
    <mergeCell ref="F7:G7"/>
    <mergeCell ref="H7:I7"/>
    <mergeCell ref="A2:K2"/>
    <mergeCell ref="A3:K3"/>
    <mergeCell ref="A4:K4"/>
    <mergeCell ref="A6:K6"/>
    <mergeCell ref="J7:J8"/>
    <mergeCell ref="K7:K8"/>
    <mergeCell ref="A7:A8"/>
    <mergeCell ref="B7:B8"/>
    <mergeCell ref="C7:C8"/>
    <mergeCell ref="D7:D8"/>
  </mergeCells>
  <pageMargins left="0.15748031496062992" right="0.15748031496062992" top="0.15748031496062992" bottom="0.15748031496062992" header="0.15748031496062992" footer="0.15748031496062992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249977111117893"/>
  </sheetPr>
  <dimension ref="A1:K26"/>
  <sheetViews>
    <sheetView workbookViewId="0">
      <selection activeCell="A2" sqref="A2:K4"/>
    </sheetView>
  </sheetViews>
  <sheetFormatPr defaultRowHeight="18.75" x14ac:dyDescent="0.3"/>
  <cols>
    <col min="1" max="1" width="5.7109375" style="7" customWidth="1"/>
    <col min="2" max="2" width="19.42578125" style="7" customWidth="1"/>
    <col min="3" max="3" width="12.85546875" style="7" bestFit="1" customWidth="1"/>
    <col min="4" max="4" width="12.28515625" style="7" customWidth="1"/>
    <col min="5" max="5" width="9.42578125" style="7" customWidth="1"/>
    <col min="6" max="6" width="22" style="8" customWidth="1"/>
    <col min="7" max="7" width="12.42578125" style="7" bestFit="1" customWidth="1"/>
    <col min="8" max="8" width="21.5703125" style="7" customWidth="1"/>
    <col min="9" max="9" width="12.42578125" style="7" bestFit="1" customWidth="1"/>
    <col min="10" max="10" width="11.5703125" style="7" customWidth="1"/>
    <col min="11" max="11" width="34.140625" style="7" customWidth="1"/>
    <col min="12" max="16384" width="9.140625" style="5"/>
  </cols>
  <sheetData>
    <row r="1" spans="1:11" ht="17.25" customHeight="1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s="6" customFormat="1" ht="20.25" customHeight="1" x14ac:dyDescent="0.2">
      <c r="A2" s="98" t="s">
        <v>18</v>
      </c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1" s="6" customFormat="1" ht="20.25" customHeight="1" x14ac:dyDescent="0.2">
      <c r="A3" s="98" t="s">
        <v>14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s="6" customFormat="1" ht="20.25" customHeight="1" x14ac:dyDescent="0.2">
      <c r="A4" s="98" t="s">
        <v>19</v>
      </c>
      <c r="B4" s="98"/>
      <c r="C4" s="98"/>
      <c r="D4" s="98"/>
      <c r="E4" s="98"/>
      <c r="F4" s="98"/>
      <c r="G4" s="98"/>
      <c r="H4" s="98"/>
      <c r="I4" s="98"/>
      <c r="J4" s="98"/>
      <c r="K4" s="98"/>
    </row>
    <row r="5" spans="1:11" ht="9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1" s="6" customFormat="1" x14ac:dyDescent="0.2">
      <c r="A6" s="100" t="s">
        <v>17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</row>
    <row r="7" spans="1:11" ht="19.5" customHeight="1" x14ac:dyDescent="0.3">
      <c r="A7" s="102" t="s">
        <v>4</v>
      </c>
      <c r="B7" s="97" t="s">
        <v>5</v>
      </c>
      <c r="C7" s="103" t="s">
        <v>11</v>
      </c>
      <c r="D7" s="102" t="s">
        <v>10</v>
      </c>
      <c r="E7" s="97" t="s">
        <v>1</v>
      </c>
      <c r="F7" s="97" t="s">
        <v>2</v>
      </c>
      <c r="G7" s="97"/>
      <c r="H7" s="97" t="s">
        <v>13</v>
      </c>
      <c r="I7" s="97"/>
      <c r="J7" s="102" t="s">
        <v>3</v>
      </c>
      <c r="K7" s="103" t="s">
        <v>12</v>
      </c>
    </row>
    <row r="8" spans="1:11" ht="42.75" customHeight="1" x14ac:dyDescent="0.3">
      <c r="A8" s="102"/>
      <c r="B8" s="97"/>
      <c r="C8" s="104"/>
      <c r="D8" s="102"/>
      <c r="E8" s="97"/>
      <c r="F8" s="42" t="s">
        <v>6</v>
      </c>
      <c r="G8" s="41" t="s">
        <v>7</v>
      </c>
      <c r="H8" s="42" t="s">
        <v>8</v>
      </c>
      <c r="I8" s="41" t="s">
        <v>9</v>
      </c>
      <c r="J8" s="102"/>
      <c r="K8" s="104"/>
    </row>
    <row r="9" spans="1:11" ht="33" customHeight="1" x14ac:dyDescent="0.3">
      <c r="A9" s="32"/>
      <c r="B9" s="49"/>
      <c r="C9" s="59"/>
      <c r="D9" s="59"/>
      <c r="E9" s="50"/>
      <c r="F9" s="60"/>
      <c r="G9" s="61"/>
      <c r="H9" s="60"/>
      <c r="I9" s="61"/>
      <c r="J9" s="51"/>
      <c r="K9" s="52"/>
    </row>
    <row r="10" spans="1:11" ht="33" customHeight="1" x14ac:dyDescent="0.3">
      <c r="A10" s="54"/>
      <c r="B10" s="33"/>
      <c r="C10" s="57"/>
      <c r="D10" s="57"/>
      <c r="E10" s="53"/>
      <c r="F10" s="54"/>
      <c r="G10" s="58"/>
      <c r="H10" s="54"/>
      <c r="I10" s="58"/>
      <c r="J10" s="55"/>
      <c r="K10" s="56"/>
    </row>
    <row r="11" spans="1:11" ht="33" customHeight="1" x14ac:dyDescent="0.3">
      <c r="A11" s="28"/>
      <c r="B11" s="33"/>
      <c r="C11" s="30"/>
      <c r="D11" s="30"/>
      <c r="E11" s="53"/>
      <c r="F11" s="54"/>
      <c r="G11" s="31"/>
      <c r="H11" s="54"/>
      <c r="I11" s="30"/>
      <c r="J11" s="55"/>
      <c r="K11" s="56"/>
    </row>
    <row r="12" spans="1:11" ht="33" customHeight="1" x14ac:dyDescent="0.3">
      <c r="A12" s="28"/>
      <c r="B12" s="33"/>
      <c r="C12" s="30"/>
      <c r="D12" s="30"/>
      <c r="E12" s="53"/>
      <c r="F12" s="28"/>
      <c r="G12" s="31"/>
      <c r="H12" s="28"/>
      <c r="I12" s="30"/>
      <c r="J12" s="55"/>
      <c r="K12" s="56"/>
    </row>
    <row r="13" spans="1:11" ht="33" customHeight="1" x14ac:dyDescent="0.3">
      <c r="A13" s="28"/>
      <c r="B13" s="33"/>
      <c r="C13" s="30"/>
      <c r="D13" s="30"/>
      <c r="E13" s="53"/>
      <c r="F13" s="28"/>
      <c r="G13" s="31"/>
      <c r="H13" s="28"/>
      <c r="I13" s="30"/>
      <c r="J13" s="55"/>
      <c r="K13" s="56"/>
    </row>
    <row r="14" spans="1:11" ht="33" customHeight="1" x14ac:dyDescent="0.3">
      <c r="A14" s="28"/>
      <c r="B14" s="33"/>
      <c r="C14" s="30"/>
      <c r="D14" s="30"/>
      <c r="E14" s="53"/>
      <c r="F14" s="28"/>
      <c r="G14" s="31"/>
      <c r="H14" s="28"/>
      <c r="I14" s="31"/>
      <c r="J14" s="55"/>
      <c r="K14" s="56"/>
    </row>
    <row r="15" spans="1:11" ht="33" customHeight="1" x14ac:dyDescent="0.3">
      <c r="A15" s="28"/>
      <c r="B15" s="33"/>
      <c r="C15" s="30"/>
      <c r="D15" s="30"/>
      <c r="E15" s="53"/>
      <c r="F15" s="28"/>
      <c r="G15" s="31"/>
      <c r="H15" s="28"/>
      <c r="I15" s="31"/>
      <c r="J15" s="55"/>
      <c r="K15" s="56"/>
    </row>
    <row r="16" spans="1:11" ht="33" customHeight="1" x14ac:dyDescent="0.3">
      <c r="A16" s="28"/>
      <c r="B16" s="33"/>
      <c r="C16" s="30"/>
      <c r="D16" s="30"/>
      <c r="E16" s="53"/>
      <c r="F16" s="28"/>
      <c r="G16" s="31"/>
      <c r="H16" s="28"/>
      <c r="I16" s="31"/>
      <c r="J16" s="55"/>
      <c r="K16" s="56"/>
    </row>
    <row r="17" spans="1:11" ht="33" customHeight="1" x14ac:dyDescent="0.3">
      <c r="A17" s="28"/>
      <c r="B17" s="33"/>
      <c r="C17" s="30"/>
      <c r="D17" s="30"/>
      <c r="E17" s="53"/>
      <c r="F17" s="28"/>
      <c r="G17" s="31"/>
      <c r="H17" s="28"/>
      <c r="I17" s="31"/>
      <c r="J17" s="55"/>
      <c r="K17" s="56"/>
    </row>
    <row r="18" spans="1:11" ht="33" customHeight="1" x14ac:dyDescent="0.3">
      <c r="A18" s="28"/>
      <c r="B18" s="33"/>
      <c r="C18" s="30"/>
      <c r="D18" s="30"/>
      <c r="E18" s="53"/>
      <c r="F18" s="28"/>
      <c r="G18" s="31"/>
      <c r="H18" s="28"/>
      <c r="I18" s="31"/>
      <c r="J18" s="55"/>
      <c r="K18" s="56"/>
    </row>
    <row r="19" spans="1:11" ht="33" customHeight="1" x14ac:dyDescent="0.3">
      <c r="A19" s="34"/>
      <c r="B19" s="35"/>
      <c r="C19" s="36"/>
      <c r="D19" s="36"/>
      <c r="E19" s="37"/>
      <c r="F19" s="34"/>
      <c r="G19" s="38"/>
      <c r="H19" s="34"/>
      <c r="I19" s="38"/>
      <c r="J19" s="39"/>
      <c r="K19" s="40"/>
    </row>
    <row r="20" spans="1:11" s="29" customFormat="1" ht="33" customHeight="1" thickBot="1" x14ac:dyDescent="0.35">
      <c r="A20" s="13"/>
      <c r="B20" s="14"/>
      <c r="C20" s="15"/>
      <c r="D20" s="15"/>
      <c r="E20" s="16"/>
      <c r="F20" s="13"/>
      <c r="G20" s="44"/>
      <c r="H20" s="45"/>
      <c r="I20" s="47">
        <f>SUM(I9:I19)</f>
        <v>0</v>
      </c>
      <c r="J20" s="43"/>
      <c r="K20" s="48"/>
    </row>
    <row r="21" spans="1:11" ht="33" customHeight="1" thickTop="1" x14ac:dyDescent="0.3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</row>
    <row r="22" spans="1:11" ht="33" customHeight="1" x14ac:dyDescent="0.3">
      <c r="A22" s="13"/>
      <c r="B22" s="26"/>
      <c r="C22" s="15"/>
      <c r="D22" s="15"/>
      <c r="E22" s="16"/>
      <c r="F22" s="13"/>
      <c r="G22" s="17"/>
      <c r="H22" s="13"/>
      <c r="I22" s="15"/>
      <c r="J22" s="27"/>
      <c r="K22" s="19"/>
    </row>
    <row r="23" spans="1:11" ht="33" customHeight="1" x14ac:dyDescent="0.3">
      <c r="A23" s="13"/>
      <c r="B23" s="26"/>
      <c r="C23" s="15"/>
      <c r="D23" s="15"/>
      <c r="E23" s="16"/>
      <c r="F23" s="13"/>
      <c r="G23" s="17"/>
      <c r="H23" s="13"/>
      <c r="I23" s="15"/>
      <c r="J23" s="27"/>
      <c r="K23" s="19"/>
    </row>
    <row r="24" spans="1:11" x14ac:dyDescent="0.3">
      <c r="A24" s="13"/>
      <c r="B24" s="14"/>
      <c r="C24" s="15"/>
      <c r="D24" s="15"/>
      <c r="E24" s="16"/>
      <c r="F24" s="13"/>
      <c r="G24" s="17"/>
      <c r="H24" s="18"/>
      <c r="I24" s="15"/>
      <c r="J24" s="16"/>
      <c r="K24" s="19"/>
    </row>
    <row r="25" spans="1:11" x14ac:dyDescent="0.3">
      <c r="A25" s="20"/>
      <c r="B25" s="21"/>
      <c r="C25" s="22"/>
      <c r="D25" s="22"/>
      <c r="E25" s="22"/>
      <c r="F25" s="20"/>
      <c r="G25" s="23"/>
      <c r="H25" s="24"/>
      <c r="I25" s="22"/>
      <c r="J25" s="22"/>
      <c r="K25" s="25"/>
    </row>
    <row r="26" spans="1:11" x14ac:dyDescent="0.3">
      <c r="A26" s="20"/>
      <c r="B26" s="21"/>
      <c r="C26" s="22"/>
      <c r="D26" s="22"/>
      <c r="E26" s="22"/>
      <c r="F26" s="20"/>
      <c r="G26" s="23"/>
      <c r="H26" s="24"/>
      <c r="I26" s="22"/>
      <c r="J26" s="22"/>
      <c r="K26" s="25"/>
    </row>
  </sheetData>
  <mergeCells count="13">
    <mergeCell ref="H7:I7"/>
    <mergeCell ref="J7:J8"/>
    <mergeCell ref="K7:K8"/>
    <mergeCell ref="A2:K2"/>
    <mergeCell ref="A3:K3"/>
    <mergeCell ref="A4:K4"/>
    <mergeCell ref="A6:K6"/>
    <mergeCell ref="A7:A8"/>
    <mergeCell ref="B7:B8"/>
    <mergeCell ref="C7:C8"/>
    <mergeCell ref="D7:D8"/>
    <mergeCell ref="E7:E8"/>
    <mergeCell ref="F7:G7"/>
  </mergeCells>
  <pageMargins left="0.70866141732283472" right="0.70866141732283472" top="0.74803149606299213" bottom="0.74803149606299213" header="0.31496062992125984" footer="0.31496062992125984"/>
  <pageSetup paperSize="9" scale="76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</sheetPr>
  <dimension ref="A1:K23"/>
  <sheetViews>
    <sheetView tabSelected="1" showRuler="0" view="pageBreakPreview" zoomScaleSheetLayoutView="100" workbookViewId="0">
      <selection activeCell="E22" sqref="E22"/>
    </sheetView>
  </sheetViews>
  <sheetFormatPr defaultRowHeight="18.75" x14ac:dyDescent="0.3"/>
  <cols>
    <col min="1" max="1" width="7" style="7" customWidth="1"/>
    <col min="2" max="2" width="21.140625" style="7" customWidth="1"/>
    <col min="3" max="4" width="13.5703125" style="7" bestFit="1" customWidth="1"/>
    <col min="5" max="5" width="9.42578125" style="7" customWidth="1"/>
    <col min="6" max="6" width="21.7109375" style="8" customWidth="1"/>
    <col min="7" max="7" width="14.5703125" style="7" bestFit="1" customWidth="1"/>
    <col min="8" max="8" width="21.7109375" style="7" customWidth="1"/>
    <col min="9" max="9" width="13.140625" style="7" customWidth="1"/>
    <col min="10" max="10" width="12.42578125" style="7" customWidth="1"/>
    <col min="11" max="11" width="34" style="7" customWidth="1"/>
    <col min="12" max="16384" width="9.140625" style="5"/>
  </cols>
  <sheetData>
    <row r="1" spans="1:11" ht="18" customHeight="1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s="6" customFormat="1" ht="20.25" customHeight="1" x14ac:dyDescent="0.2">
      <c r="A2" s="98" t="s">
        <v>28</v>
      </c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1" s="6" customFormat="1" ht="20.25" customHeight="1" x14ac:dyDescent="0.2">
      <c r="A3" s="98" t="s">
        <v>20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s="6" customFormat="1" ht="20.25" customHeight="1" x14ac:dyDescent="0.2">
      <c r="A4" s="99" t="s">
        <v>27</v>
      </c>
      <c r="B4" s="99"/>
      <c r="C4" s="99"/>
      <c r="D4" s="99"/>
      <c r="E4" s="99"/>
      <c r="F4" s="99"/>
      <c r="G4" s="99"/>
      <c r="H4" s="99"/>
      <c r="I4" s="99"/>
      <c r="J4" s="99"/>
      <c r="K4" s="99"/>
    </row>
    <row r="5" spans="1:11" ht="6.75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1" s="6" customFormat="1" x14ac:dyDescent="0.2">
      <c r="A6" s="100" t="s">
        <v>15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</row>
    <row r="7" spans="1:11" ht="19.5" customHeight="1" x14ac:dyDescent="0.3">
      <c r="A7" s="102" t="s">
        <v>4</v>
      </c>
      <c r="B7" s="97" t="s">
        <v>5</v>
      </c>
      <c r="C7" s="103" t="s">
        <v>11</v>
      </c>
      <c r="D7" s="102" t="s">
        <v>10</v>
      </c>
      <c r="E7" s="97" t="s">
        <v>1</v>
      </c>
      <c r="F7" s="97" t="s">
        <v>2</v>
      </c>
      <c r="G7" s="97"/>
      <c r="H7" s="97" t="s">
        <v>13</v>
      </c>
      <c r="I7" s="97"/>
      <c r="J7" s="102" t="s">
        <v>3</v>
      </c>
      <c r="K7" s="103" t="s">
        <v>21</v>
      </c>
    </row>
    <row r="8" spans="1:11" ht="59.25" customHeight="1" x14ac:dyDescent="0.3">
      <c r="A8" s="102"/>
      <c r="B8" s="97"/>
      <c r="C8" s="104"/>
      <c r="D8" s="102"/>
      <c r="E8" s="97"/>
      <c r="F8" s="9" t="s">
        <v>6</v>
      </c>
      <c r="G8" s="10" t="s">
        <v>7</v>
      </c>
      <c r="H8" s="9" t="s">
        <v>8</v>
      </c>
      <c r="I8" s="10" t="s">
        <v>9</v>
      </c>
      <c r="J8" s="102"/>
      <c r="K8" s="104"/>
    </row>
    <row r="9" spans="1:11" ht="65.099999999999994" customHeight="1" x14ac:dyDescent="0.3">
      <c r="A9" s="68">
        <v>1</v>
      </c>
      <c r="B9" s="67" t="s">
        <v>47</v>
      </c>
      <c r="C9" s="71">
        <v>15943000</v>
      </c>
      <c r="D9" s="71">
        <v>15932185</v>
      </c>
      <c r="E9" s="83" t="s">
        <v>25</v>
      </c>
      <c r="F9" s="84" t="s">
        <v>34</v>
      </c>
      <c r="G9" s="82">
        <v>11929000</v>
      </c>
      <c r="H9" s="84" t="s">
        <v>34</v>
      </c>
      <c r="I9" s="82">
        <v>11927732</v>
      </c>
      <c r="J9" s="73" t="s">
        <v>22</v>
      </c>
      <c r="K9" s="69" t="s">
        <v>35</v>
      </c>
    </row>
    <row r="10" spans="1:11" ht="65.099999999999994" customHeight="1" x14ac:dyDescent="0.3">
      <c r="A10" s="68">
        <v>3</v>
      </c>
      <c r="B10" s="67" t="s">
        <v>36</v>
      </c>
      <c r="C10" s="71">
        <v>10000000</v>
      </c>
      <c r="D10" s="71">
        <v>9892737</v>
      </c>
      <c r="E10" s="83" t="s">
        <v>25</v>
      </c>
      <c r="F10" s="84" t="s">
        <v>37</v>
      </c>
      <c r="G10" s="82">
        <v>9541545</v>
      </c>
      <c r="H10" s="84" t="s">
        <v>37</v>
      </c>
      <c r="I10" s="82">
        <v>9520000</v>
      </c>
      <c r="J10" s="73" t="s">
        <v>22</v>
      </c>
      <c r="K10" s="69" t="s">
        <v>38</v>
      </c>
    </row>
    <row r="11" spans="1:11" ht="65.099999999999994" customHeight="1" x14ac:dyDescent="0.3">
      <c r="A11" s="68">
        <v>4</v>
      </c>
      <c r="B11" s="67" t="s">
        <v>43</v>
      </c>
      <c r="C11" s="71">
        <v>16050000</v>
      </c>
      <c r="D11" s="71">
        <v>16027620</v>
      </c>
      <c r="E11" s="83" t="s">
        <v>25</v>
      </c>
      <c r="F11" s="84" t="s">
        <v>26</v>
      </c>
      <c r="G11" s="71">
        <v>11950000</v>
      </c>
      <c r="H11" s="84" t="s">
        <v>26</v>
      </c>
      <c r="I11" s="82">
        <v>11949134</v>
      </c>
      <c r="J11" s="73" t="s">
        <v>22</v>
      </c>
      <c r="K11" s="69" t="s">
        <v>46</v>
      </c>
    </row>
    <row r="12" spans="1:11" ht="65.099999999999994" customHeight="1" x14ac:dyDescent="0.3">
      <c r="A12" s="68">
        <v>5</v>
      </c>
      <c r="B12" s="67" t="s">
        <v>43</v>
      </c>
      <c r="C12" s="71">
        <v>15622000</v>
      </c>
      <c r="D12" s="71">
        <v>15599237</v>
      </c>
      <c r="E12" s="83" t="s">
        <v>25</v>
      </c>
      <c r="F12" s="84" t="s">
        <v>26</v>
      </c>
      <c r="G12" s="82">
        <v>11590000</v>
      </c>
      <c r="H12" s="84" t="s">
        <v>26</v>
      </c>
      <c r="I12" s="82">
        <v>11589458.996300001</v>
      </c>
      <c r="J12" s="73" t="s">
        <v>22</v>
      </c>
      <c r="K12" s="69" t="s">
        <v>29</v>
      </c>
    </row>
    <row r="13" spans="1:11" s="29" customFormat="1" ht="45" customHeight="1" thickBot="1" x14ac:dyDescent="0.35">
      <c r="A13" s="74"/>
      <c r="B13" s="26"/>
      <c r="C13" s="75"/>
      <c r="D13" s="75"/>
      <c r="E13" s="76"/>
      <c r="F13" s="74"/>
      <c r="G13" s="77"/>
      <c r="H13" s="78"/>
      <c r="I13" s="79"/>
      <c r="J13" s="80">
        <f>+SUM(J9:J12)</f>
        <v>0</v>
      </c>
      <c r="K13" s="87"/>
    </row>
    <row r="14" spans="1:11" s="29" customFormat="1" ht="26.1" customHeight="1" thickTop="1" x14ac:dyDescent="0.3">
      <c r="A14" s="13"/>
      <c r="B14" s="63"/>
      <c r="C14" s="15"/>
      <c r="D14" s="15"/>
      <c r="E14" s="16"/>
      <c r="F14" s="14"/>
      <c r="G14" s="17"/>
      <c r="H14" s="13"/>
      <c r="I14" s="17"/>
      <c r="J14" s="27"/>
      <c r="K14" s="62"/>
    </row>
    <row r="15" spans="1:11" s="29" customFormat="1" ht="26.1" customHeight="1" x14ac:dyDescent="0.3">
      <c r="A15" s="13"/>
      <c r="B15" s="14"/>
      <c r="C15" s="15"/>
      <c r="D15" s="15"/>
      <c r="E15" s="16"/>
      <c r="F15" s="14"/>
      <c r="G15" s="17"/>
      <c r="H15" s="18"/>
      <c r="I15" s="15"/>
      <c r="J15" s="16"/>
      <c r="K15" s="62"/>
    </row>
    <row r="16" spans="1:11" s="29" customFormat="1" ht="26.1" customHeight="1" x14ac:dyDescent="0.3">
      <c r="A16" s="13"/>
      <c r="B16" s="14"/>
      <c r="C16" s="15"/>
      <c r="D16" s="15"/>
      <c r="E16" s="16"/>
      <c r="F16" s="14"/>
      <c r="G16" s="17"/>
      <c r="H16" s="18"/>
      <c r="I16" s="15"/>
      <c r="J16" s="16"/>
      <c r="K16" s="19"/>
    </row>
    <row r="17" spans="1:11" s="29" customFormat="1" ht="26.1" customHeight="1" x14ac:dyDescent="0.3">
      <c r="A17" s="13"/>
      <c r="B17" s="14"/>
      <c r="C17" s="15"/>
      <c r="D17" s="15"/>
      <c r="E17" s="16"/>
      <c r="F17" s="64"/>
      <c r="G17" s="17"/>
      <c r="H17" s="64"/>
      <c r="I17" s="15" t="s">
        <v>23</v>
      </c>
      <c r="J17" s="27"/>
      <c r="K17" s="62"/>
    </row>
    <row r="18" spans="1:11" s="29" customFormat="1" ht="26.1" customHeight="1" x14ac:dyDescent="0.3">
      <c r="A18" s="13"/>
      <c r="B18" s="14"/>
      <c r="C18" s="15"/>
      <c r="D18" s="15"/>
      <c r="E18" s="16"/>
      <c r="F18" s="14"/>
      <c r="G18" s="17"/>
      <c r="H18" s="18"/>
      <c r="I18" s="15"/>
      <c r="J18" s="16"/>
      <c r="K18" s="62"/>
    </row>
    <row r="19" spans="1:11" s="29" customFormat="1" ht="26.1" customHeight="1" x14ac:dyDescent="0.3">
      <c r="A19" s="13"/>
      <c r="B19" s="14"/>
      <c r="C19" s="15"/>
      <c r="D19" s="15"/>
      <c r="E19" s="16"/>
      <c r="F19" s="14"/>
      <c r="G19" s="17"/>
      <c r="H19" s="18"/>
      <c r="I19" s="15"/>
      <c r="J19" s="16"/>
      <c r="K19" s="19"/>
    </row>
    <row r="20" spans="1:11" s="29" customFormat="1" ht="26.1" customHeight="1" x14ac:dyDescent="0.3">
      <c r="A20" s="13"/>
      <c r="B20" s="14"/>
      <c r="C20" s="15"/>
      <c r="D20" s="15"/>
      <c r="E20" s="16"/>
      <c r="F20" s="14"/>
      <c r="G20" s="17"/>
      <c r="H20" s="18"/>
      <c r="I20" s="15"/>
      <c r="J20" s="16"/>
      <c r="K20" s="19"/>
    </row>
    <row r="21" spans="1:11" s="29" customFormat="1" ht="26.1" customHeight="1" x14ac:dyDescent="0.3">
      <c r="A21" s="13"/>
      <c r="B21" s="14"/>
      <c r="C21" s="15"/>
      <c r="D21" s="15"/>
      <c r="E21" s="16"/>
      <c r="F21" s="14"/>
      <c r="G21" s="17"/>
      <c r="H21" s="18"/>
      <c r="I21" s="15"/>
      <c r="J21" s="16"/>
      <c r="K21" s="19"/>
    </row>
    <row r="22" spans="1:11" ht="33" customHeight="1" x14ac:dyDescent="0.3">
      <c r="A22" s="13"/>
      <c r="B22" s="26"/>
      <c r="C22" s="15"/>
      <c r="D22" s="15"/>
      <c r="E22" s="16"/>
      <c r="F22" s="14"/>
      <c r="G22" s="17"/>
      <c r="H22" s="13"/>
      <c r="I22" s="17"/>
      <c r="J22" s="27"/>
      <c r="K22" s="19"/>
    </row>
    <row r="23" spans="1:11" ht="33" customHeight="1" x14ac:dyDescent="0.3">
      <c r="A23" s="13"/>
      <c r="B23" s="26"/>
      <c r="C23" s="15"/>
      <c r="D23" s="15"/>
      <c r="E23" s="16"/>
      <c r="F23" s="14"/>
      <c r="G23" s="17"/>
      <c r="H23" s="13"/>
      <c r="I23" s="17"/>
      <c r="J23" s="27"/>
      <c r="K23" s="19"/>
    </row>
  </sheetData>
  <mergeCells count="13">
    <mergeCell ref="A2:K2"/>
    <mergeCell ref="A3:K3"/>
    <mergeCell ref="A4:K4"/>
    <mergeCell ref="A7:A8"/>
    <mergeCell ref="B7:B8"/>
    <mergeCell ref="D7:D8"/>
    <mergeCell ref="E7:E8"/>
    <mergeCell ref="F7:G7"/>
    <mergeCell ref="H7:I7"/>
    <mergeCell ref="J7:J8"/>
    <mergeCell ref="A6:K6"/>
    <mergeCell ref="C7:C8"/>
    <mergeCell ref="K7:K8"/>
  </mergeCells>
  <printOptions horizontalCentered="1"/>
  <pageMargins left="0.15748031496062992" right="0.15748031496062992" top="0.19685039370078741" bottom="0.19685039370078741" header="0.15748031496062992" footer="0.15748031496062992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-0.249977111117893"/>
  </sheetPr>
  <dimension ref="A1:K22"/>
  <sheetViews>
    <sheetView tabSelected="1" showRuler="0" view="pageBreakPreview" zoomScaleSheetLayoutView="100" workbookViewId="0">
      <selection activeCell="E22" sqref="E22"/>
    </sheetView>
  </sheetViews>
  <sheetFormatPr defaultRowHeight="18.75" x14ac:dyDescent="0.3"/>
  <cols>
    <col min="1" max="1" width="7.28515625" style="7" customWidth="1"/>
    <col min="2" max="2" width="21.140625" style="7" customWidth="1"/>
    <col min="3" max="4" width="13.5703125" style="7" bestFit="1" customWidth="1"/>
    <col min="5" max="5" width="9.42578125" style="7" customWidth="1"/>
    <col min="6" max="6" width="21.28515625" style="8" customWidth="1"/>
    <col min="7" max="7" width="13.5703125" style="7" bestFit="1" customWidth="1"/>
    <col min="8" max="8" width="21.140625" style="7" customWidth="1"/>
    <col min="9" max="9" width="13.140625" style="7" customWidth="1"/>
    <col min="10" max="10" width="13.42578125" style="7" customWidth="1"/>
    <col min="11" max="11" width="34" style="7" customWidth="1"/>
    <col min="12" max="16384" width="9.140625" style="5"/>
  </cols>
  <sheetData>
    <row r="1" spans="1:11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s="6" customFormat="1" ht="20.25" customHeight="1" x14ac:dyDescent="0.2">
      <c r="A2" s="98" t="s">
        <v>28</v>
      </c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1" s="6" customFormat="1" ht="20.25" customHeight="1" x14ac:dyDescent="0.2">
      <c r="A3" s="98" t="s">
        <v>20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s="6" customFormat="1" ht="20.25" customHeight="1" x14ac:dyDescent="0.2">
      <c r="A4" s="99" t="s">
        <v>27</v>
      </c>
      <c r="B4" s="99"/>
      <c r="C4" s="99"/>
      <c r="D4" s="99"/>
      <c r="E4" s="99"/>
      <c r="F4" s="99"/>
      <c r="G4" s="99"/>
      <c r="H4" s="99"/>
      <c r="I4" s="99"/>
      <c r="J4" s="99"/>
      <c r="K4" s="99"/>
    </row>
    <row r="5" spans="1:11" ht="6.75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1" s="6" customFormat="1" x14ac:dyDescent="0.2">
      <c r="A6" s="100" t="s">
        <v>17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</row>
    <row r="7" spans="1:11" ht="19.5" customHeight="1" x14ac:dyDescent="0.3">
      <c r="A7" s="102" t="s">
        <v>4</v>
      </c>
      <c r="B7" s="97" t="s">
        <v>5</v>
      </c>
      <c r="C7" s="103" t="s">
        <v>11</v>
      </c>
      <c r="D7" s="102" t="s">
        <v>10</v>
      </c>
      <c r="E7" s="97" t="s">
        <v>1</v>
      </c>
      <c r="F7" s="97" t="s">
        <v>2</v>
      </c>
      <c r="G7" s="97"/>
      <c r="H7" s="97" t="s">
        <v>13</v>
      </c>
      <c r="I7" s="97"/>
      <c r="J7" s="102" t="s">
        <v>3</v>
      </c>
      <c r="K7" s="103" t="s">
        <v>21</v>
      </c>
    </row>
    <row r="8" spans="1:11" ht="59.25" customHeight="1" x14ac:dyDescent="0.3">
      <c r="A8" s="102"/>
      <c r="B8" s="97"/>
      <c r="C8" s="104"/>
      <c r="D8" s="102"/>
      <c r="E8" s="97"/>
      <c r="F8" s="65" t="s">
        <v>6</v>
      </c>
      <c r="G8" s="66" t="s">
        <v>7</v>
      </c>
      <c r="H8" s="65" t="s">
        <v>8</v>
      </c>
      <c r="I8" s="66" t="s">
        <v>9</v>
      </c>
      <c r="J8" s="102"/>
      <c r="K8" s="104"/>
    </row>
    <row r="9" spans="1:11" s="6" customFormat="1" ht="65.099999999999994" customHeight="1" x14ac:dyDescent="0.2">
      <c r="A9" s="70">
        <v>1</v>
      </c>
      <c r="B9" s="67" t="s">
        <v>47</v>
      </c>
      <c r="C9" s="71">
        <v>15836000</v>
      </c>
      <c r="D9" s="71">
        <v>15767073</v>
      </c>
      <c r="E9" s="71" t="s">
        <v>32</v>
      </c>
      <c r="F9" s="81" t="s">
        <v>33</v>
      </c>
      <c r="G9" s="82">
        <v>15720000</v>
      </c>
      <c r="H9" s="81" t="s">
        <v>33</v>
      </c>
      <c r="I9" s="72">
        <v>15715967</v>
      </c>
      <c r="J9" s="73" t="s">
        <v>22</v>
      </c>
      <c r="K9" s="69" t="s">
        <v>39</v>
      </c>
    </row>
    <row r="10" spans="1:11" s="6" customFormat="1" ht="65.099999999999994" customHeight="1" x14ac:dyDescent="0.2">
      <c r="A10" s="70">
        <v>2</v>
      </c>
      <c r="B10" s="67" t="s">
        <v>44</v>
      </c>
      <c r="C10" s="71">
        <v>16906000</v>
      </c>
      <c r="D10" s="71">
        <v>16819718</v>
      </c>
      <c r="E10" s="71" t="s">
        <v>32</v>
      </c>
      <c r="F10" s="81" t="s">
        <v>34</v>
      </c>
      <c r="G10" s="82">
        <v>16789000</v>
      </c>
      <c r="H10" s="81" t="s">
        <v>34</v>
      </c>
      <c r="I10" s="72">
        <v>16740189</v>
      </c>
      <c r="J10" s="73" t="s">
        <v>22</v>
      </c>
      <c r="K10" s="69" t="s">
        <v>40</v>
      </c>
    </row>
    <row r="11" spans="1:11" s="6" customFormat="1" ht="65.099999999999994" customHeight="1" x14ac:dyDescent="0.2">
      <c r="A11" s="70">
        <v>3</v>
      </c>
      <c r="B11" s="67" t="s">
        <v>44</v>
      </c>
      <c r="C11" s="71">
        <v>10000000</v>
      </c>
      <c r="D11" s="71">
        <v>9982023</v>
      </c>
      <c r="E11" s="71" t="s">
        <v>32</v>
      </c>
      <c r="F11" s="81" t="s">
        <v>45</v>
      </c>
      <c r="G11" s="82">
        <v>9975000</v>
      </c>
      <c r="H11" s="81" t="s">
        <v>45</v>
      </c>
      <c r="I11" s="72">
        <v>9969514</v>
      </c>
      <c r="J11" s="73" t="s">
        <v>22</v>
      </c>
      <c r="K11" s="69" t="s">
        <v>41</v>
      </c>
    </row>
    <row r="12" spans="1:11" s="29" customFormat="1" ht="45" customHeight="1" thickBot="1" x14ac:dyDescent="0.35">
      <c r="A12" s="13"/>
      <c r="B12" s="95"/>
      <c r="C12" s="15"/>
      <c r="D12" s="15"/>
      <c r="E12" s="16"/>
      <c r="F12" s="85"/>
      <c r="G12" s="17"/>
      <c r="H12" s="18"/>
      <c r="I12" s="86">
        <f>+SUM(I9:I11)</f>
        <v>42425670</v>
      </c>
      <c r="J12" s="16"/>
      <c r="K12" s="96"/>
    </row>
    <row r="13" spans="1:11" s="29" customFormat="1" ht="19.5" thickTop="1" x14ac:dyDescent="0.3">
      <c r="A13" s="13"/>
      <c r="B13" s="63"/>
      <c r="C13" s="15"/>
      <c r="D13" s="15"/>
      <c r="E13" s="16"/>
      <c r="F13" s="14"/>
      <c r="G13" s="17"/>
      <c r="H13" s="13"/>
      <c r="I13" s="17"/>
      <c r="J13" s="27"/>
      <c r="K13" s="62"/>
    </row>
    <row r="14" spans="1:11" s="29" customFormat="1" ht="26.1" customHeight="1" x14ac:dyDescent="0.3">
      <c r="A14" s="13"/>
      <c r="B14" s="14"/>
      <c r="C14" s="15"/>
      <c r="D14" s="15"/>
      <c r="E14" s="16"/>
      <c r="F14" s="14"/>
      <c r="G14" s="17"/>
      <c r="H14" s="18"/>
      <c r="I14" s="15"/>
      <c r="J14" s="16"/>
      <c r="K14" s="62"/>
    </row>
    <row r="15" spans="1:11" s="29" customFormat="1" ht="26.1" customHeight="1" x14ac:dyDescent="0.3">
      <c r="A15" s="13"/>
      <c r="B15" s="14"/>
      <c r="C15" s="15"/>
      <c r="D15" s="15"/>
      <c r="E15" s="16"/>
      <c r="F15" s="14"/>
      <c r="G15" s="17"/>
      <c r="H15" s="18"/>
      <c r="I15" s="15" t="s">
        <v>23</v>
      </c>
      <c r="J15" s="16"/>
      <c r="K15" s="19"/>
    </row>
    <row r="16" spans="1:11" s="29" customFormat="1" ht="26.1" customHeight="1" x14ac:dyDescent="0.3">
      <c r="A16" s="13"/>
      <c r="B16" s="14"/>
      <c r="C16" s="15"/>
      <c r="D16" s="15"/>
      <c r="E16" s="16"/>
      <c r="F16" s="64"/>
      <c r="G16" s="17"/>
      <c r="H16" s="64"/>
      <c r="I16" s="15"/>
      <c r="J16" s="27"/>
      <c r="K16" s="62"/>
    </row>
    <row r="17" spans="1:11" s="29" customFormat="1" ht="26.1" hidden="1" customHeight="1" x14ac:dyDescent="0.3">
      <c r="A17" s="13"/>
      <c r="B17" s="14"/>
      <c r="C17" s="15"/>
      <c r="D17" s="15"/>
      <c r="E17" s="16"/>
      <c r="F17" s="14"/>
      <c r="G17" s="17"/>
      <c r="H17" s="18"/>
      <c r="I17" s="15"/>
      <c r="J17" s="16"/>
      <c r="K17" s="62"/>
    </row>
    <row r="18" spans="1:11" s="29" customFormat="1" ht="26.1" hidden="1" customHeight="1" x14ac:dyDescent="0.3">
      <c r="A18" s="13"/>
      <c r="B18" s="14"/>
      <c r="C18" s="15"/>
      <c r="D18" s="15"/>
      <c r="E18" s="16"/>
      <c r="F18" s="14"/>
      <c r="G18" s="17"/>
      <c r="H18" s="18"/>
      <c r="I18" s="15"/>
      <c r="J18" s="16"/>
      <c r="K18" s="19"/>
    </row>
    <row r="19" spans="1:11" s="29" customFormat="1" ht="26.1" hidden="1" customHeight="1" x14ac:dyDescent="0.3">
      <c r="A19" s="13"/>
      <c r="B19" s="14"/>
      <c r="C19" s="15"/>
      <c r="D19" s="15"/>
      <c r="E19" s="16"/>
      <c r="F19" s="14"/>
      <c r="G19" s="17"/>
      <c r="H19" s="18"/>
      <c r="I19" s="15"/>
      <c r="J19" s="16"/>
      <c r="K19" s="19"/>
    </row>
    <row r="20" spans="1:11" s="29" customFormat="1" ht="26.1" hidden="1" customHeight="1" x14ac:dyDescent="0.3">
      <c r="A20" s="13"/>
      <c r="B20" s="14"/>
      <c r="C20" s="15"/>
      <c r="D20" s="15"/>
      <c r="E20" s="16"/>
      <c r="F20" s="14"/>
      <c r="G20" s="17"/>
      <c r="H20" s="18"/>
      <c r="I20" s="15"/>
      <c r="J20" s="16"/>
      <c r="K20" s="19"/>
    </row>
    <row r="21" spans="1:11" ht="33" customHeight="1" x14ac:dyDescent="0.3">
      <c r="A21" s="13"/>
      <c r="B21" s="26"/>
      <c r="C21" s="15"/>
      <c r="D21" s="15"/>
      <c r="E21" s="16"/>
      <c r="F21" s="14"/>
      <c r="G21" s="17"/>
      <c r="H21" s="85"/>
      <c r="I21" s="17"/>
      <c r="J21" s="27"/>
      <c r="K21" s="19"/>
    </row>
    <row r="22" spans="1:11" ht="33" customHeight="1" x14ac:dyDescent="0.3">
      <c r="A22" s="13"/>
      <c r="B22" s="26"/>
      <c r="C22" s="15"/>
      <c r="D22" s="15"/>
      <c r="E22" s="16"/>
      <c r="F22" s="14"/>
      <c r="G22" s="17"/>
      <c r="H22" s="13"/>
      <c r="I22" s="17"/>
      <c r="J22" s="27"/>
      <c r="K22" s="19"/>
    </row>
  </sheetData>
  <mergeCells count="13">
    <mergeCell ref="H7:I7"/>
    <mergeCell ref="J7:J8"/>
    <mergeCell ref="K7:K8"/>
    <mergeCell ref="A2:K2"/>
    <mergeCell ref="A3:K3"/>
    <mergeCell ref="A4:K4"/>
    <mergeCell ref="A6:K6"/>
    <mergeCell ref="A7:A8"/>
    <mergeCell ref="B7:B8"/>
    <mergeCell ref="C7:C8"/>
    <mergeCell ref="D7:D8"/>
    <mergeCell ref="E7:E8"/>
    <mergeCell ref="F7:G7"/>
  </mergeCells>
  <printOptions horizontalCentered="1"/>
  <pageMargins left="0.15748031496062992" right="0.15748031496062992" top="0.19685039370078741" bottom="0.19685039370078741" header="0.15748031496062992" footer="0.1574803149606299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วิธีเฉพาะเจาะจง</vt:lpstr>
      <vt:lpstr>วิธีคัดเลือก</vt:lpstr>
      <vt:lpstr>วิธี e-bidding</vt:lpstr>
      <vt:lpstr>คัดเลือก</vt:lpstr>
      <vt:lpstr>คัดเลือก!Print_Area</vt:lpstr>
      <vt:lpstr>'วิธี e-bidding'!Print_Area</vt:lpstr>
      <vt:lpstr>วิธีคัดเลือก!Print_Area</vt:lpstr>
      <vt:lpstr>คัดเลือก!Print_Titles</vt:lpstr>
      <vt:lpstr>'วิธี e-bidding'!Print_Titles</vt:lpstr>
      <vt:lpstr>วิธีเฉพาะเจาะจง!Print_Titles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ธีรรัตน์ เรืองโรจน์</cp:lastModifiedBy>
  <cp:lastPrinted>2024-03-05T07:39:57Z</cp:lastPrinted>
  <dcterms:created xsi:type="dcterms:W3CDTF">2012-03-11T08:00:11Z</dcterms:created>
  <dcterms:modified xsi:type="dcterms:W3CDTF">2024-03-12T04:20:55Z</dcterms:modified>
</cp:coreProperties>
</file>