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ันยา65\"/>
    </mc:Choice>
  </mc:AlternateContent>
  <xr:revisionPtr revIDLastSave="0" documentId="8_{937992E3-48E5-47B9-842F-FAFD39FDA2A2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วิธีเฉพาะเจาะจง" sheetId="4" r:id="rId1"/>
    <sheet name="วิธีคัดเลือก" sheetId="5" state="hidden" r:id="rId2"/>
    <sheet name="วิธี e-bidding" sheetId="2" r:id="rId3"/>
    <sheet name="คัดเลือก" sheetId="7" r:id="rId4"/>
  </sheets>
  <definedNames>
    <definedName name="_xlnm.Print_Area" localSheetId="3">คัดเลือก!$A$1:$K$13</definedName>
    <definedName name="_xlnm.Print_Area" localSheetId="2">'วิธี e-bidding'!$A$1:$K$13</definedName>
    <definedName name="_xlnm.Print_Area" localSheetId="1">วิธีคัดเลือก!$A$1:$K$22</definedName>
    <definedName name="_xlnm.Print_Area" localSheetId="0">วิธีเฉพาะเจาะจง!$A$1:$K$29</definedName>
    <definedName name="_xlnm.Print_Titles" localSheetId="3">คัดเลือก!$1:$8</definedName>
    <definedName name="_xlnm.Print_Titles" localSheetId="2">'วิธี e-bidding'!$1:$8</definedName>
    <definedName name="_xlnm.Print_Titles" localSheetId="0">วิธีเฉพาะเจาะจง!$1:$8</definedName>
  </definedNames>
  <calcPr calcId="191029"/>
</workbook>
</file>

<file path=xl/calcChain.xml><?xml version="1.0" encoding="utf-8"?>
<calcChain xmlns="http://schemas.openxmlformats.org/spreadsheetml/2006/main">
  <c r="I12" i="2" l="1"/>
  <c r="I29" i="4" l="1"/>
  <c r="I12" i="7" l="1"/>
  <c r="I20" i="5" l="1"/>
</calcChain>
</file>

<file path=xl/sharedStrings.xml><?xml version="1.0" encoding="utf-8"?>
<sst xmlns="http://schemas.openxmlformats.org/spreadsheetml/2006/main" count="202" uniqueCount="83">
  <si>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</si>
  <si>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</si>
  <si>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</si>
  <si>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</si>
  <si>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</si>
  <si>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</si>
  <si>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</si>
  <si>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</si>
  <si>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</si>
  <si>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</si>
  <si>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</si>
  <si>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</si>
  <si>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</si>
  <si>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</si>
  <si>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</si>
  <si>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</si>
  <si>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</si>
  <si>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</si>
  <si>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</si>
  <si>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</si>
  <si>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สำนักงานประปาสาขาตากสิน การประปานครหลวง</t>
  </si>
  <si>
    <t>เลขที่และวันที่ของสัญญาหรือข้อตกลง
ในการซื้อ/จ้าง</t>
  </si>
  <si>
    <t>ราคาเหมาะสม</t>
  </si>
  <si>
    <t>.</t>
  </si>
  <si>
    <t>เฉพาะเจาะจง</t>
  </si>
  <si>
    <t>คัดเลือก</t>
  </si>
  <si>
    <t>e-bidding</t>
  </si>
  <si>
    <t>บริษัท ทรัพย์อรุณพง จำกัด</t>
  </si>
  <si>
    <r>
      <t>สรุปผลการดำเนินการจัดซื้อจัดจ้างในรอบเดือน</t>
    </r>
    <r>
      <rPr>
        <b/>
        <sz val="14"/>
        <color rgb="FF0000FF"/>
        <rFont val="TH SarabunPSK"/>
        <family val="2"/>
      </rPr>
      <t>กันยายน 2565</t>
    </r>
  </si>
  <si>
    <t>วันที่ 1 - 30 กันยายน พ.ศ. 2565</t>
  </si>
  <si>
    <t>งานก่อสร้างวางท่อจ่ายน้ำและท่อบริการด้านธุรกิจเสริม พื้นที่สำนักงานประปาสาขาตากสิน</t>
  </si>
  <si>
    <t xml:space="preserve">ห้างหุ้นส่วนจำกัด เกื้ออุไร  </t>
  </si>
  <si>
    <t>เลขที่ 3300055646 วันที่ 8 กันยายน 2565</t>
  </si>
  <si>
    <t xml:space="preserve">เช่าใช้บริการตู้สำนักงานสนาม จำนวน 1 งาน </t>
  </si>
  <si>
    <t>ห้างหุ้นส่วนจำกัด เค.ที. เมนเดอร์</t>
  </si>
  <si>
    <t>เลขที่ 3300055662 วันที่ 9 กันยายน 2565</t>
  </si>
  <si>
    <t xml:space="preserve">จ้างทำบัตรแสดงการระงับจ่ายน้ำ จำนวน 10,000 ใบ </t>
  </si>
  <si>
    <t>ห้างหุ้นส่วนจำกัด เซอร์วิส พริ้นติ้ง</t>
  </si>
  <si>
    <t>เลขที่ 3300055693 วันที่ 13 กันยายน 2565</t>
  </si>
  <si>
    <t>งานปรับปรุง ถอดเปลี่ยน มาตรวัดน้ำครบวาระ และงานที่เกี่ยวข้อง พื้นที่สำนักงานประปาสาขาตากสิน</t>
  </si>
  <si>
    <t>บริษัท เจ อาร์ ซัคเซส จำกัด</t>
  </si>
  <si>
    <t>เลขที่ 3300055724 วันที่ 14 กันยายน 2565</t>
  </si>
  <si>
    <t>งานซ่อมแซมพื้นบริเวณด้านหลังลานจอดรถ พื้นที่สำนักงานประปาสาขาตากสิน</t>
  </si>
  <si>
    <t>ห้างหุ้นส่วนจำกัด เค.ที.เมนเดอร์</t>
  </si>
  <si>
    <t>เลขที่ 3300055751 วันที่ 16 กันยายน 2565</t>
  </si>
  <si>
    <t xml:space="preserve">งานซ่อมแซมผนังบริเวณชั้น 3 อาคาร 1 พื้นที่สำนักงานประปาสาขาตากสิน </t>
  </si>
  <si>
    <t>ห้างหุ้นส่วนจำกัด ธรรมวรินทร์</t>
  </si>
  <si>
    <t>เลขที่ 3300055752 วันที่ 16 กันยายน 2565</t>
  </si>
  <si>
    <t>งานปรับภูมิทัศน์หน้าตึกกองบำรุงรักษา พื้นที่สำนักงานประปาสาขาตากสิน</t>
  </si>
  <si>
    <t>เลขที่ 3300055753 วันที่ 16 กันยายน 2565</t>
  </si>
  <si>
    <t>งานซ่อมแซมพื้นบันไดกับผิวจราจรหน้าตึกกองบำรุงรักษา  พื้นที่สำนักงานประปาสาขาตากสิน</t>
  </si>
  <si>
    <t xml:space="preserve">บริษัท ดนุศักดิ์ จำกัด </t>
  </si>
  <si>
    <t>เลขที่ 3300055762 วันที่ 16 กันยายน 2565</t>
  </si>
  <si>
    <t>งานปรับภูมิทัศน์และปรับปรุงพื้นที่บริเวณลานพระแม่ฯ พื้นที่สำนักงานประปาสาขาตากสิน</t>
  </si>
  <si>
    <t>เลขที่ 3300055763 วันที่ 16 กันยายน 2565</t>
  </si>
  <si>
    <t>งานปรับภูมิทัศน์เกาะกลางบริเวณลานจอดรถ พื้นที่สำนักงานประปาสาขาตากสิน</t>
  </si>
  <si>
    <t>เลขที่ 3300055764 วันที่ 16 กันยายน 2565</t>
  </si>
  <si>
    <t>งานรื้อผนังกั้นห้องและรื้อย้ายเครื่องปรับอากาศ พื้นที่สำนักงานประปาสาขาตากสิน-สุขสวัสดิ์</t>
  </si>
  <si>
    <t>ห้างหุ้นส่วนจำกัด ธาราเอ็นจิเนียริ่ง</t>
  </si>
  <si>
    <t>เลขที่ 3300055785 วันที่ 19 กันยายน 2565</t>
  </si>
  <si>
    <t>งานปรับปรุงพื้นที่ข้างตึกกองบำรุงรักษา และงานที่เกี่ยวข้อง พื้นที่สำนักงานประปาสาขาตากสิน</t>
  </si>
  <si>
    <t>เลขที่ 3300055802 วันที่ 20 กันยายน 2565</t>
  </si>
  <si>
    <t>งานจัดซื้อต้นไม้ของสำนักงานประปาสาขาตากสิน</t>
  </si>
  <si>
    <t xml:space="preserve">บริษัท เจ.อาร์.บี ครีเอชั่น จำกัด </t>
  </si>
  <si>
    <t>เลขที่ 3300055840 วันที่ 22 กันยายน 2565</t>
  </si>
  <si>
    <t xml:space="preserve">ซื้อหมึกเครื่องพิมพ์ จำนวน 36รายการ (120กล่อง) </t>
  </si>
  <si>
    <t>เลขที่ 3300055841 วันที่ 22 กันยายน 2565</t>
  </si>
  <si>
    <t>เลขที่ 3300055872 วันที่ 23 กันยายน 2565</t>
  </si>
  <si>
    <t>ซื้อโคมไฟฟ้าแบบเปลี่ยนหลอดไม่ได้ (โซล่าเซลล์) ของสำนักงานประปาสาขาตากสินจำนวน 40 ชุด</t>
  </si>
  <si>
    <t>เลขที่ 3300055913 วันที่ 27 กันยายน 2565</t>
  </si>
  <si>
    <t>เลขที่ 3300055914 วันที่ 27 กันยายน 2565</t>
  </si>
  <si>
    <t>งานซ่อมแซมรางน้ำฝน อาคาร 1  พื้นที่สำนักงานประปาสาขาตากสิน</t>
  </si>
  <si>
    <t>งานจ้างติดฟิล์มกระจกกันความร้อน  พื้นที่สำนักงานประปาสาขาตากสิน</t>
  </si>
  <si>
    <t xml:space="preserve">ซื้ออุปกรณ์ซ่อมหลังคา รั้ว เสา บริเวณข้างตึกกองบำรุงรักษา พื้นที่สำนักงานประปาสาขาตากสิน </t>
  </si>
  <si>
    <t>ห้างหุ้นส่วนจำกัด เค. ที. เมนเดอร์</t>
  </si>
  <si>
    <t>เลขที่ 3300055918 วันที่ 27 กันยายน 2565</t>
  </si>
  <si>
    <t>เลขที่ 3300055947 วันที่ 29 กันยายน 2565</t>
  </si>
  <si>
    <t>จัดซื้อเฟอร์นิเจอร์ จุดบริการลูกค้าชั้นที่ 1 พื้นที่สำนักงานประปาสาขาตากสิน</t>
  </si>
  <si>
    <t>บริษัท ลิกซ์บางกอก จำกัด</t>
  </si>
  <si>
    <t>งานปรับปรุงพื้นที่บริการลูกค้า ชั้น 1 ลานจอดจ่ายจร ห้องน้ำข้างตึกกองบำรุงรักษา และงานที่เกี่ยวข้อง พื้นที่สำนักงานประปาสาขาตากสิน</t>
  </si>
  <si>
    <t>เลขที่ 3300055945 วันที่ 29 กันยายน 2565</t>
  </si>
  <si>
    <t>เลขที่ 3300055946 วันที่ 29 กันยายน 2565</t>
  </si>
  <si>
    <t>งานปรับปรุงทางเดินรอบอาคาร บันไดหนีไฟ สวนหย่อม และงานที่เกี่ยวข้อง พื้นที่สำนักงานประปาสาขาตากสิน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</si>
</sst>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rgb="FF0000FF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center" vertical="center"/>
    </xf>
    <xf numFmtId="43" fontId="10" fillId="3" borderId="1" xfId="4" applyFont="1" applyFill="1" applyBorder="1" applyAlignment="1">
      <alignment horizontal="left" vertical="center"/>
    </xf>
    <xf numFmtId="43" fontId="4" fillId="0" borderId="1" xfId="4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3" fontId="10" fillId="3" borderId="0" xfId="1" applyFont="1" applyFill="1" applyBorder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43" fontId="10" fillId="3" borderId="5" xfId="1" applyFont="1" applyFill="1" applyBorder="1" applyAlignment="1">
      <alignment horizontal="left" vertical="center"/>
    </xf>
    <xf numFmtId="43" fontId="10" fillId="3" borderId="5" xfId="1" applyFont="1" applyFill="1" applyBorder="1" applyAlignment="1">
      <alignment horizontal="center" vertical="center" wrapText="1"/>
    </xf>
    <xf numFmtId="43" fontId="10" fillId="3" borderId="6" xfId="1" applyFont="1" applyFill="1" applyBorder="1" applyAlignment="1">
      <alignment horizontal="center" vertical="center"/>
    </xf>
    <xf numFmtId="43" fontId="10" fillId="0" borderId="5" xfId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left" vertical="center"/>
    </xf>
    <xf numFmtId="43" fontId="7" fillId="3" borderId="5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43" fontId="4" fillId="0" borderId="1" xfId="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43" fontId="7" fillId="3" borderId="0" xfId="0" applyNumberFormat="1" applyFont="1" applyFill="1" applyBorder="1" applyAlignment="1">
      <alignment horizontal="center" vertical="center" wrapText="1"/>
    </xf>
    <xf numFmtId="43" fontId="10" fillId="3" borderId="8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43" fontId="7" fillId="3" borderId="0" xfId="1" applyFont="1" applyFill="1" applyBorder="1" applyAlignment="1">
      <alignment vertical="center"/>
    </xf>
    <xf numFmtId="43" fontId="10" fillId="3" borderId="5" xfId="0" applyNumberFormat="1" applyFont="1" applyFill="1" applyBorder="1" applyAlignment="1">
      <alignment vertical="center"/>
    </xf>
    <xf numFmtId="43" fontId="4" fillId="3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9">
    <cellStyle name="Comma" xfId="1" builtinId="3"/>
    <cellStyle name="Comma 2" xfId="2" xr:uid="{00000000-0005-0000-0000-000001000000}"/>
    <cellStyle name="Comma 2 2" xfId="3" xr:uid="{00000000-0005-0000-0000-000002000000}"/>
    <cellStyle name="Comma 2 3" xfId="7" xr:uid="{00000000-0005-0000-0000-000003000000}"/>
    <cellStyle name="Comma 3" xfId="4" xr:uid="{00000000-0005-0000-0000-000004000000}"/>
    <cellStyle name="Comma 4" xfId="6" xr:uid="{00000000-0005-0000-0000-000005000000}"/>
    <cellStyle name="Normal" xfId="0" builtinId="0"/>
    <cellStyle name="Normal 2" xfId="5" xr:uid="{00000000-0005-0000-0000-000007000000}"/>
    <cellStyle name="Normal 2 2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33"/>
  <sheetViews>
    <sheetView tabSelected="1" showRuler="0" view="pageBreakPreview" zoomScaleSheetLayoutView="100" workbookViewId="0">
      <pane ySplit="8" topLeftCell="A12" activePane="bottomLeft" state="frozen"/>
      <selection activeCell="A3" sqref="A3:K3"/>
      <selection pane="bottomLeft" activeCell="K27" sqref="K27"/>
    </sheetView>
  </sheetViews>
  <sheetFormatPr defaultRowHeight="18.75" x14ac:dyDescent="0.3"/>
  <cols>
    <col min="1" max="1" width="6.85546875" style="7" customWidth="1"/>
    <col min="2" max="2" width="22.140625" style="7" customWidth="1"/>
    <col min="3" max="3" width="12.85546875" style="7" bestFit="1" customWidth="1"/>
    <col min="4" max="4" width="12.28515625" style="7" customWidth="1"/>
    <col min="5" max="5" width="10.85546875" style="7" customWidth="1"/>
    <col min="6" max="6" width="23.5703125" style="8" customWidth="1"/>
    <col min="7" max="7" width="12.42578125" style="7" bestFit="1" customWidth="1"/>
    <col min="8" max="8" width="24.1406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6" t="s">
        <v>28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s="6" customFormat="1" ht="20.25" customHeight="1" x14ac:dyDescent="0.2">
      <c r="A3" s="96" t="s">
        <v>20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s="6" customFormat="1" ht="20.25" customHeight="1" x14ac:dyDescent="0.2">
      <c r="A4" s="97" t="s">
        <v>29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98" t="s">
        <v>16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ht="19.5" customHeight="1" x14ac:dyDescent="0.3">
      <c r="A7" s="100" t="s">
        <v>4</v>
      </c>
      <c r="B7" s="95" t="s">
        <v>5</v>
      </c>
      <c r="C7" s="101" t="s">
        <v>11</v>
      </c>
      <c r="D7" s="100" t="s">
        <v>10</v>
      </c>
      <c r="E7" s="95" t="s">
        <v>1</v>
      </c>
      <c r="F7" s="95" t="s">
        <v>2</v>
      </c>
      <c r="G7" s="95"/>
      <c r="H7" s="95" t="s">
        <v>13</v>
      </c>
      <c r="I7" s="95"/>
      <c r="J7" s="100" t="s">
        <v>3</v>
      </c>
      <c r="K7" s="101" t="s">
        <v>12</v>
      </c>
    </row>
    <row r="8" spans="1:11" ht="42.75" customHeight="1" x14ac:dyDescent="0.3">
      <c r="A8" s="100"/>
      <c r="B8" s="95"/>
      <c r="C8" s="102"/>
      <c r="D8" s="100"/>
      <c r="E8" s="95"/>
      <c r="F8" s="12" t="s">
        <v>6</v>
      </c>
      <c r="G8" s="11" t="s">
        <v>7</v>
      </c>
      <c r="H8" s="12" t="s">
        <v>8</v>
      </c>
      <c r="I8" s="11" t="s">
        <v>9</v>
      </c>
      <c r="J8" s="100"/>
      <c r="K8" s="102"/>
    </row>
    <row r="9" spans="1:11" s="70" customFormat="1" ht="51.75" x14ac:dyDescent="0.3">
      <c r="A9" s="71">
        <v>1</v>
      </c>
      <c r="B9" s="67" t="s">
        <v>30</v>
      </c>
      <c r="C9" s="72">
        <v>3000000</v>
      </c>
      <c r="D9" s="72">
        <v>2997130</v>
      </c>
      <c r="E9" s="86" t="s">
        <v>24</v>
      </c>
      <c r="F9" s="88" t="s">
        <v>31</v>
      </c>
      <c r="G9" s="83">
        <v>2995000</v>
      </c>
      <c r="H9" s="88" t="s">
        <v>31</v>
      </c>
      <c r="I9" s="83">
        <v>2821538</v>
      </c>
      <c r="J9" s="74" t="s">
        <v>22</v>
      </c>
      <c r="K9" s="69" t="s">
        <v>32</v>
      </c>
    </row>
    <row r="10" spans="1:11" s="70" customFormat="1" ht="39.950000000000003" customHeight="1" x14ac:dyDescent="0.3">
      <c r="A10" s="71">
        <v>2</v>
      </c>
      <c r="B10" s="67" t="s">
        <v>33</v>
      </c>
      <c r="C10" s="72">
        <v>50000</v>
      </c>
      <c r="D10" s="72">
        <v>49969</v>
      </c>
      <c r="E10" s="86" t="s">
        <v>24</v>
      </c>
      <c r="F10" s="88" t="s">
        <v>34</v>
      </c>
      <c r="G10" s="83">
        <v>49969</v>
      </c>
      <c r="H10" s="88" t="s">
        <v>34</v>
      </c>
      <c r="I10" s="83">
        <v>49969</v>
      </c>
      <c r="J10" s="74" t="s">
        <v>22</v>
      </c>
      <c r="K10" s="69" t="s">
        <v>35</v>
      </c>
    </row>
    <row r="11" spans="1:11" s="70" customFormat="1" ht="39.950000000000003" customHeight="1" x14ac:dyDescent="0.3">
      <c r="A11" s="71">
        <v>3</v>
      </c>
      <c r="B11" s="67" t="s">
        <v>36</v>
      </c>
      <c r="C11" s="72">
        <v>16050</v>
      </c>
      <c r="D11" s="72">
        <v>16050</v>
      </c>
      <c r="E11" s="86" t="s">
        <v>24</v>
      </c>
      <c r="F11" s="88" t="s">
        <v>37</v>
      </c>
      <c r="G11" s="72">
        <v>16050</v>
      </c>
      <c r="H11" s="88" t="s">
        <v>37</v>
      </c>
      <c r="I11" s="72">
        <v>16050</v>
      </c>
      <c r="J11" s="74" t="s">
        <v>22</v>
      </c>
      <c r="K11" s="69" t="s">
        <v>38</v>
      </c>
    </row>
    <row r="12" spans="1:11" s="70" customFormat="1" ht="69" x14ac:dyDescent="0.3">
      <c r="A12" s="71">
        <v>4</v>
      </c>
      <c r="B12" s="67" t="s">
        <v>39</v>
      </c>
      <c r="C12" s="72">
        <v>500000</v>
      </c>
      <c r="D12" s="72">
        <v>499856.92</v>
      </c>
      <c r="E12" s="86" t="s">
        <v>24</v>
      </c>
      <c r="F12" s="88" t="s">
        <v>40</v>
      </c>
      <c r="G12" s="72">
        <v>484990.34</v>
      </c>
      <c r="H12" s="88" t="s">
        <v>40</v>
      </c>
      <c r="I12" s="72">
        <v>484990.34</v>
      </c>
      <c r="J12" s="74" t="s">
        <v>22</v>
      </c>
      <c r="K12" s="69" t="s">
        <v>41</v>
      </c>
    </row>
    <row r="13" spans="1:11" s="70" customFormat="1" ht="51.75" x14ac:dyDescent="0.3">
      <c r="A13" s="71">
        <v>5</v>
      </c>
      <c r="B13" s="67" t="s">
        <v>42</v>
      </c>
      <c r="C13" s="72">
        <v>90950</v>
      </c>
      <c r="D13" s="72">
        <v>90950</v>
      </c>
      <c r="E13" s="86" t="s">
        <v>24</v>
      </c>
      <c r="F13" s="88" t="s">
        <v>43</v>
      </c>
      <c r="G13" s="72">
        <v>90950</v>
      </c>
      <c r="H13" s="88" t="s">
        <v>43</v>
      </c>
      <c r="I13" s="72">
        <v>90950</v>
      </c>
      <c r="J13" s="74" t="s">
        <v>22</v>
      </c>
      <c r="K13" s="69" t="s">
        <v>44</v>
      </c>
    </row>
    <row r="14" spans="1:11" s="70" customFormat="1" ht="51.75" x14ac:dyDescent="0.3">
      <c r="A14" s="71">
        <v>6</v>
      </c>
      <c r="B14" s="67" t="s">
        <v>45</v>
      </c>
      <c r="C14" s="72">
        <v>60990</v>
      </c>
      <c r="D14" s="72">
        <v>60990</v>
      </c>
      <c r="E14" s="86" t="s">
        <v>24</v>
      </c>
      <c r="F14" s="88" t="s">
        <v>46</v>
      </c>
      <c r="G14" s="72">
        <v>60990</v>
      </c>
      <c r="H14" s="88" t="s">
        <v>46</v>
      </c>
      <c r="I14" s="72">
        <v>60990</v>
      </c>
      <c r="J14" s="74" t="s">
        <v>22</v>
      </c>
      <c r="K14" s="69" t="s">
        <v>47</v>
      </c>
    </row>
    <row r="15" spans="1:11" s="70" customFormat="1" ht="51.75" x14ac:dyDescent="0.3">
      <c r="A15" s="71">
        <v>7</v>
      </c>
      <c r="B15" s="67" t="s">
        <v>48</v>
      </c>
      <c r="C15" s="72">
        <v>156284.20000000001</v>
      </c>
      <c r="D15" s="72">
        <v>156284</v>
      </c>
      <c r="E15" s="86" t="s">
        <v>24</v>
      </c>
      <c r="F15" s="88" t="s">
        <v>46</v>
      </c>
      <c r="G15" s="72">
        <v>151595</v>
      </c>
      <c r="H15" s="88" t="s">
        <v>46</v>
      </c>
      <c r="I15" s="72">
        <v>151595</v>
      </c>
      <c r="J15" s="74" t="s">
        <v>22</v>
      </c>
      <c r="K15" s="69" t="s">
        <v>49</v>
      </c>
    </row>
    <row r="16" spans="1:11" s="70" customFormat="1" ht="69" x14ac:dyDescent="0.3">
      <c r="A16" s="71">
        <v>8</v>
      </c>
      <c r="B16" s="67" t="s">
        <v>50</v>
      </c>
      <c r="C16" s="72">
        <v>240000</v>
      </c>
      <c r="D16" s="72">
        <v>240000</v>
      </c>
      <c r="E16" s="86" t="s">
        <v>24</v>
      </c>
      <c r="F16" s="88" t="s">
        <v>51</v>
      </c>
      <c r="G16" s="72">
        <v>240000</v>
      </c>
      <c r="H16" s="88" t="s">
        <v>51</v>
      </c>
      <c r="I16" s="72">
        <v>240000</v>
      </c>
      <c r="J16" s="74" t="s">
        <v>22</v>
      </c>
      <c r="K16" s="69" t="s">
        <v>52</v>
      </c>
    </row>
    <row r="17" spans="1:11" s="70" customFormat="1" ht="51.75" x14ac:dyDescent="0.3">
      <c r="A17" s="71">
        <v>9</v>
      </c>
      <c r="B17" s="67" t="s">
        <v>53</v>
      </c>
      <c r="C17" s="72">
        <v>439288.5</v>
      </c>
      <c r="D17" s="72">
        <v>439288</v>
      </c>
      <c r="E17" s="86" t="s">
        <v>24</v>
      </c>
      <c r="F17" s="88" t="s">
        <v>46</v>
      </c>
      <c r="G17" s="88">
        <v>426110</v>
      </c>
      <c r="H17" s="88" t="s">
        <v>46</v>
      </c>
      <c r="I17" s="88">
        <v>426110</v>
      </c>
      <c r="J17" s="74" t="s">
        <v>22</v>
      </c>
      <c r="K17" s="69" t="s">
        <v>54</v>
      </c>
    </row>
    <row r="18" spans="1:11" s="70" customFormat="1" ht="51.75" x14ac:dyDescent="0.3">
      <c r="A18" s="71">
        <v>10</v>
      </c>
      <c r="B18" s="67" t="s">
        <v>55</v>
      </c>
      <c r="C18" s="72">
        <v>237861</v>
      </c>
      <c r="D18" s="72">
        <v>237861</v>
      </c>
      <c r="E18" s="86" t="s">
        <v>24</v>
      </c>
      <c r="F18" s="88" t="s">
        <v>46</v>
      </c>
      <c r="G18" s="72">
        <v>230725</v>
      </c>
      <c r="H18" s="88" t="s">
        <v>46</v>
      </c>
      <c r="I18" s="72">
        <v>230725</v>
      </c>
      <c r="J18" s="74" t="s">
        <v>22</v>
      </c>
      <c r="K18" s="69" t="s">
        <v>56</v>
      </c>
    </row>
    <row r="19" spans="1:11" s="70" customFormat="1" ht="69" x14ac:dyDescent="0.3">
      <c r="A19" s="71">
        <v>11</v>
      </c>
      <c r="B19" s="67" t="s">
        <v>57</v>
      </c>
      <c r="C19" s="72">
        <v>416598</v>
      </c>
      <c r="D19" s="72">
        <v>416598</v>
      </c>
      <c r="E19" s="86" t="s">
        <v>24</v>
      </c>
      <c r="F19" s="88" t="s">
        <v>58</v>
      </c>
      <c r="G19" s="72">
        <v>416598</v>
      </c>
      <c r="H19" s="88" t="s">
        <v>58</v>
      </c>
      <c r="I19" s="72">
        <v>416598</v>
      </c>
      <c r="J19" s="74" t="s">
        <v>22</v>
      </c>
      <c r="K19" s="69" t="s">
        <v>59</v>
      </c>
    </row>
    <row r="20" spans="1:11" s="70" customFormat="1" ht="69" x14ac:dyDescent="0.3">
      <c r="A20" s="71">
        <v>12</v>
      </c>
      <c r="B20" s="67" t="s">
        <v>60</v>
      </c>
      <c r="C20" s="72">
        <v>297460</v>
      </c>
      <c r="D20" s="72">
        <v>297016</v>
      </c>
      <c r="E20" s="86" t="s">
        <v>24</v>
      </c>
      <c r="F20" s="88" t="s">
        <v>34</v>
      </c>
      <c r="G20" s="72">
        <v>297016</v>
      </c>
      <c r="H20" s="88" t="s">
        <v>34</v>
      </c>
      <c r="I20" s="72">
        <v>297016</v>
      </c>
      <c r="J20" s="74" t="s">
        <v>22</v>
      </c>
      <c r="K20" s="69" t="s">
        <v>61</v>
      </c>
    </row>
    <row r="21" spans="1:11" s="70" customFormat="1" ht="39.950000000000003" customHeight="1" x14ac:dyDescent="0.3">
      <c r="A21" s="71">
        <v>13</v>
      </c>
      <c r="B21" s="67" t="s">
        <v>62</v>
      </c>
      <c r="C21" s="72">
        <v>160500</v>
      </c>
      <c r="D21" s="72">
        <v>160500</v>
      </c>
      <c r="E21" s="86" t="s">
        <v>24</v>
      </c>
      <c r="F21" s="88" t="s">
        <v>63</v>
      </c>
      <c r="G21" s="72">
        <v>160500</v>
      </c>
      <c r="H21" s="88" t="s">
        <v>63</v>
      </c>
      <c r="I21" s="72">
        <v>160500</v>
      </c>
      <c r="J21" s="74" t="s">
        <v>22</v>
      </c>
      <c r="K21" s="69" t="s">
        <v>64</v>
      </c>
    </row>
    <row r="22" spans="1:11" s="70" customFormat="1" ht="69" x14ac:dyDescent="0.3">
      <c r="A22" s="71">
        <v>14</v>
      </c>
      <c r="B22" s="67" t="s">
        <v>68</v>
      </c>
      <c r="C22" s="72">
        <v>160500</v>
      </c>
      <c r="D22" s="72">
        <v>160500</v>
      </c>
      <c r="E22" s="86" t="s">
        <v>24</v>
      </c>
      <c r="F22" s="88" t="s">
        <v>46</v>
      </c>
      <c r="G22" s="72">
        <v>160500</v>
      </c>
      <c r="H22" s="88" t="s">
        <v>46</v>
      </c>
      <c r="I22" s="72">
        <v>160500</v>
      </c>
      <c r="J22" s="74" t="s">
        <v>22</v>
      </c>
      <c r="K22" s="69" t="s">
        <v>66</v>
      </c>
    </row>
    <row r="23" spans="1:11" s="70" customFormat="1" ht="39.950000000000003" customHeight="1" x14ac:dyDescent="0.3">
      <c r="A23" s="71">
        <v>15</v>
      </c>
      <c r="B23" s="67" t="s">
        <v>65</v>
      </c>
      <c r="C23" s="72">
        <v>408087.3</v>
      </c>
      <c r="D23" s="72">
        <v>408087.3</v>
      </c>
      <c r="E23" s="86" t="s">
        <v>24</v>
      </c>
      <c r="F23" s="88" t="s">
        <v>27</v>
      </c>
      <c r="G23" s="72">
        <v>408087.3</v>
      </c>
      <c r="H23" s="88" t="s">
        <v>27</v>
      </c>
      <c r="I23" s="72">
        <v>408087.3</v>
      </c>
      <c r="J23" s="74" t="s">
        <v>22</v>
      </c>
      <c r="K23" s="69" t="s">
        <v>67</v>
      </c>
    </row>
    <row r="24" spans="1:11" s="70" customFormat="1" ht="51.75" x14ac:dyDescent="0.3">
      <c r="A24" s="71">
        <v>16</v>
      </c>
      <c r="B24" s="67" t="s">
        <v>71</v>
      </c>
      <c r="C24" s="72">
        <v>48150</v>
      </c>
      <c r="D24" s="72">
        <v>48150</v>
      </c>
      <c r="E24" s="86" t="s">
        <v>24</v>
      </c>
      <c r="F24" s="88" t="s">
        <v>46</v>
      </c>
      <c r="G24" s="72">
        <v>48150</v>
      </c>
      <c r="H24" s="88" t="s">
        <v>46</v>
      </c>
      <c r="I24" s="72">
        <v>48150</v>
      </c>
      <c r="J24" s="74" t="s">
        <v>22</v>
      </c>
      <c r="K24" s="69" t="s">
        <v>69</v>
      </c>
    </row>
    <row r="25" spans="1:11" s="70" customFormat="1" ht="51.75" x14ac:dyDescent="0.3">
      <c r="A25" s="71">
        <v>17</v>
      </c>
      <c r="B25" s="67" t="s">
        <v>72</v>
      </c>
      <c r="C25" s="72">
        <v>62060</v>
      </c>
      <c r="D25" s="72">
        <v>62060</v>
      </c>
      <c r="E25" s="86" t="s">
        <v>24</v>
      </c>
      <c r="F25" s="88" t="s">
        <v>46</v>
      </c>
      <c r="G25" s="72">
        <v>62060</v>
      </c>
      <c r="H25" s="88" t="s">
        <v>46</v>
      </c>
      <c r="I25" s="72">
        <v>62060</v>
      </c>
      <c r="J25" s="74" t="s">
        <v>22</v>
      </c>
      <c r="K25" s="69" t="s">
        <v>70</v>
      </c>
    </row>
    <row r="26" spans="1:11" s="70" customFormat="1" ht="69" x14ac:dyDescent="0.3">
      <c r="A26" s="71">
        <v>18</v>
      </c>
      <c r="B26" s="67" t="s">
        <v>73</v>
      </c>
      <c r="C26" s="72">
        <v>87205</v>
      </c>
      <c r="D26" s="72">
        <v>87205</v>
      </c>
      <c r="E26" s="86" t="s">
        <v>24</v>
      </c>
      <c r="F26" s="88" t="s">
        <v>74</v>
      </c>
      <c r="G26" s="72">
        <v>87205</v>
      </c>
      <c r="H26" s="88" t="s">
        <v>74</v>
      </c>
      <c r="I26" s="72">
        <v>87205</v>
      </c>
      <c r="J26" s="74" t="s">
        <v>22</v>
      </c>
      <c r="K26" s="69" t="s">
        <v>75</v>
      </c>
    </row>
    <row r="27" spans="1:11" s="70" customFormat="1" ht="51.75" x14ac:dyDescent="0.3">
      <c r="A27" s="71">
        <v>19</v>
      </c>
      <c r="B27" s="67" t="s">
        <v>77</v>
      </c>
      <c r="C27" s="72">
        <v>261450.22</v>
      </c>
      <c r="D27" s="72">
        <v>261450.22</v>
      </c>
      <c r="E27" s="86" t="s">
        <v>24</v>
      </c>
      <c r="F27" s="88" t="s">
        <v>78</v>
      </c>
      <c r="G27" s="72">
        <v>261450.22</v>
      </c>
      <c r="H27" s="88" t="s">
        <v>78</v>
      </c>
      <c r="I27" s="72">
        <v>261450.22</v>
      </c>
      <c r="J27" s="74" t="s">
        <v>22</v>
      </c>
      <c r="K27" s="69" t="s">
        <v>76</v>
      </c>
    </row>
    <row r="28" spans="1:11" s="70" customFormat="1" ht="17.25" x14ac:dyDescent="0.3">
      <c r="A28" s="68"/>
      <c r="B28" s="85"/>
      <c r="C28" s="86"/>
      <c r="D28" s="86"/>
      <c r="E28" s="86"/>
      <c r="F28" s="87"/>
      <c r="G28" s="86"/>
      <c r="H28" s="87"/>
      <c r="I28" s="86"/>
      <c r="J28" s="74"/>
      <c r="K28" s="94"/>
    </row>
    <row r="29" spans="1:11" s="29" customFormat="1" ht="45" customHeight="1" thickBot="1" x14ac:dyDescent="0.35">
      <c r="A29" s="13"/>
      <c r="B29" s="14"/>
      <c r="C29" s="15"/>
      <c r="D29" s="15"/>
      <c r="E29" s="16"/>
      <c r="F29" s="18"/>
      <c r="G29" s="44"/>
      <c r="H29" s="45"/>
      <c r="I29" s="90">
        <f>+SUM(I9:I28)</f>
        <v>6474483.8599999994</v>
      </c>
      <c r="J29" s="43"/>
      <c r="K29" s="84"/>
    </row>
    <row r="30" spans="1:11" ht="33" customHeight="1" thickTop="1" x14ac:dyDescent="0.3">
      <c r="A30" s="13"/>
      <c r="B30" s="26"/>
      <c r="C30" s="15"/>
      <c r="D30" s="15"/>
      <c r="E30" s="16"/>
      <c r="F30" s="13"/>
      <c r="G30" s="17"/>
      <c r="H30" s="13"/>
      <c r="I30" s="15"/>
      <c r="J30" s="27"/>
      <c r="K30" s="19"/>
    </row>
    <row r="31" spans="1:11" x14ac:dyDescent="0.3">
      <c r="A31" s="13"/>
      <c r="B31" s="14"/>
      <c r="C31" s="15"/>
      <c r="D31" s="15"/>
      <c r="E31" s="16"/>
      <c r="F31" s="13"/>
      <c r="G31" s="17"/>
      <c r="H31" s="18"/>
      <c r="I31" s="15"/>
      <c r="J31" s="16"/>
      <c r="K31" s="19"/>
    </row>
    <row r="32" spans="1:11" x14ac:dyDescent="0.3">
      <c r="A32" s="20"/>
      <c r="B32" s="21"/>
      <c r="C32" s="22"/>
      <c r="D32" s="22"/>
      <c r="E32" s="22"/>
      <c r="F32" s="20"/>
      <c r="G32" s="23"/>
      <c r="H32" s="24"/>
      <c r="I32" s="22"/>
      <c r="J32" s="22"/>
      <c r="K32" s="25"/>
    </row>
    <row r="33" spans="1:11" x14ac:dyDescent="0.3">
      <c r="A33" s="20"/>
      <c r="B33" s="21"/>
      <c r="C33" s="22"/>
      <c r="D33" s="22"/>
      <c r="E33" s="22"/>
      <c r="F33" s="20"/>
      <c r="G33" s="23"/>
      <c r="H33" s="24"/>
      <c r="I33" s="22"/>
      <c r="J33" s="22"/>
      <c r="K33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15748031496062992" right="0.15748031496062992" top="0.15748031496062992" bottom="0.15748031496062992" header="0.15748031496062992" footer="0.15748031496062992"/>
  <pageSetup paperSize="9" scale="78" orientation="landscape" r:id="rId1"/>
  <rowBreaks count="1" manualBreakCount="1">
    <brk id="1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6" t="s">
        <v>18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s="6" customFormat="1" ht="20.25" customHeight="1" x14ac:dyDescent="0.2">
      <c r="A3" s="96" t="s">
        <v>14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s="6" customFormat="1" ht="20.25" customHeight="1" x14ac:dyDescent="0.2">
      <c r="A4" s="96" t="s">
        <v>19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98" t="s">
        <v>17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ht="19.5" customHeight="1" x14ac:dyDescent="0.3">
      <c r="A7" s="100" t="s">
        <v>4</v>
      </c>
      <c r="B7" s="95" t="s">
        <v>5</v>
      </c>
      <c r="C7" s="101" t="s">
        <v>11</v>
      </c>
      <c r="D7" s="100" t="s">
        <v>10</v>
      </c>
      <c r="E7" s="95" t="s">
        <v>1</v>
      </c>
      <c r="F7" s="95" t="s">
        <v>2</v>
      </c>
      <c r="G7" s="95"/>
      <c r="H7" s="95" t="s">
        <v>13</v>
      </c>
      <c r="I7" s="95"/>
      <c r="J7" s="100" t="s">
        <v>3</v>
      </c>
      <c r="K7" s="101" t="s">
        <v>12</v>
      </c>
    </row>
    <row r="8" spans="1:11" ht="42.75" customHeight="1" x14ac:dyDescent="0.3">
      <c r="A8" s="100"/>
      <c r="B8" s="95"/>
      <c r="C8" s="102"/>
      <c r="D8" s="100"/>
      <c r="E8" s="95"/>
      <c r="F8" s="42" t="s">
        <v>6</v>
      </c>
      <c r="G8" s="41" t="s">
        <v>7</v>
      </c>
      <c r="H8" s="42" t="s">
        <v>8</v>
      </c>
      <c r="I8" s="41" t="s">
        <v>9</v>
      </c>
      <c r="J8" s="100"/>
      <c r="K8" s="102"/>
    </row>
    <row r="9" spans="1:11" ht="33" customHeight="1" x14ac:dyDescent="0.3">
      <c r="A9" s="32"/>
      <c r="B9" s="49"/>
      <c r="C9" s="59"/>
      <c r="D9" s="59"/>
      <c r="E9" s="50"/>
      <c r="F9" s="60"/>
      <c r="G9" s="61"/>
      <c r="H9" s="60"/>
      <c r="I9" s="61"/>
      <c r="J9" s="51"/>
      <c r="K9" s="52"/>
    </row>
    <row r="10" spans="1:11" ht="33" customHeight="1" x14ac:dyDescent="0.3">
      <c r="A10" s="54"/>
      <c r="B10" s="33"/>
      <c r="C10" s="57"/>
      <c r="D10" s="57"/>
      <c r="E10" s="53"/>
      <c r="F10" s="54"/>
      <c r="G10" s="58"/>
      <c r="H10" s="54"/>
      <c r="I10" s="58"/>
      <c r="J10" s="55"/>
      <c r="K10" s="56"/>
    </row>
    <row r="11" spans="1:11" ht="33" customHeight="1" x14ac:dyDescent="0.3">
      <c r="A11" s="28"/>
      <c r="B11" s="33"/>
      <c r="C11" s="30"/>
      <c r="D11" s="30"/>
      <c r="E11" s="53"/>
      <c r="F11" s="54"/>
      <c r="G11" s="31"/>
      <c r="H11" s="54"/>
      <c r="I11" s="30"/>
      <c r="J11" s="55"/>
      <c r="K11" s="56"/>
    </row>
    <row r="12" spans="1:11" ht="33" customHeight="1" x14ac:dyDescent="0.3">
      <c r="A12" s="28"/>
      <c r="B12" s="33"/>
      <c r="C12" s="30"/>
      <c r="D12" s="30"/>
      <c r="E12" s="53"/>
      <c r="F12" s="28"/>
      <c r="G12" s="31"/>
      <c r="H12" s="28"/>
      <c r="I12" s="30"/>
      <c r="J12" s="55"/>
      <c r="K12" s="56"/>
    </row>
    <row r="13" spans="1:11" ht="33" customHeight="1" x14ac:dyDescent="0.3">
      <c r="A13" s="28"/>
      <c r="B13" s="33"/>
      <c r="C13" s="30"/>
      <c r="D13" s="30"/>
      <c r="E13" s="53"/>
      <c r="F13" s="28"/>
      <c r="G13" s="31"/>
      <c r="H13" s="28"/>
      <c r="I13" s="30"/>
      <c r="J13" s="55"/>
      <c r="K13" s="56"/>
    </row>
    <row r="14" spans="1:11" ht="33" customHeight="1" x14ac:dyDescent="0.3">
      <c r="A14" s="28"/>
      <c r="B14" s="33"/>
      <c r="C14" s="30"/>
      <c r="D14" s="30"/>
      <c r="E14" s="53"/>
      <c r="F14" s="28"/>
      <c r="G14" s="31"/>
      <c r="H14" s="28"/>
      <c r="I14" s="31"/>
      <c r="J14" s="55"/>
      <c r="K14" s="56"/>
    </row>
    <row r="15" spans="1:11" ht="33" customHeight="1" x14ac:dyDescent="0.3">
      <c r="A15" s="28"/>
      <c r="B15" s="33"/>
      <c r="C15" s="30"/>
      <c r="D15" s="30"/>
      <c r="E15" s="53"/>
      <c r="F15" s="28"/>
      <c r="G15" s="31"/>
      <c r="H15" s="28"/>
      <c r="I15" s="31"/>
      <c r="J15" s="55"/>
      <c r="K15" s="56"/>
    </row>
    <row r="16" spans="1:11" ht="33" customHeight="1" x14ac:dyDescent="0.3">
      <c r="A16" s="28"/>
      <c r="B16" s="33"/>
      <c r="C16" s="30"/>
      <c r="D16" s="30"/>
      <c r="E16" s="53"/>
      <c r="F16" s="28"/>
      <c r="G16" s="31"/>
      <c r="H16" s="28"/>
      <c r="I16" s="31"/>
      <c r="J16" s="55"/>
      <c r="K16" s="56"/>
    </row>
    <row r="17" spans="1:11" ht="33" customHeight="1" x14ac:dyDescent="0.3">
      <c r="A17" s="28"/>
      <c r="B17" s="33"/>
      <c r="C17" s="30"/>
      <c r="D17" s="30"/>
      <c r="E17" s="53"/>
      <c r="F17" s="28"/>
      <c r="G17" s="31"/>
      <c r="H17" s="28"/>
      <c r="I17" s="31"/>
      <c r="J17" s="55"/>
      <c r="K17" s="56"/>
    </row>
    <row r="18" spans="1:11" ht="33" customHeight="1" x14ac:dyDescent="0.3">
      <c r="A18" s="28"/>
      <c r="B18" s="33"/>
      <c r="C18" s="30"/>
      <c r="D18" s="30"/>
      <c r="E18" s="53"/>
      <c r="F18" s="28"/>
      <c r="G18" s="31"/>
      <c r="H18" s="28"/>
      <c r="I18" s="31"/>
      <c r="J18" s="55"/>
      <c r="K18" s="56"/>
    </row>
    <row r="19" spans="1:11" ht="33" customHeight="1" x14ac:dyDescent="0.3">
      <c r="A19" s="34"/>
      <c r="B19" s="35"/>
      <c r="C19" s="36"/>
      <c r="D19" s="36"/>
      <c r="E19" s="37"/>
      <c r="F19" s="34"/>
      <c r="G19" s="38"/>
      <c r="H19" s="34"/>
      <c r="I19" s="38"/>
      <c r="J19" s="39"/>
      <c r="K19" s="40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4"/>
      <c r="H20" s="45"/>
      <c r="I20" s="47">
        <f>SUM(I9:I19)</f>
        <v>0</v>
      </c>
      <c r="J20" s="43"/>
      <c r="K20" s="48"/>
    </row>
    <row r="21" spans="1:11" ht="33" customHeight="1" thickTop="1" x14ac:dyDescent="0.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K22"/>
  <sheetViews>
    <sheetView showRuler="0" view="pageBreakPreview" zoomScaleSheetLayoutView="100" workbookViewId="0">
      <selection activeCell="K9" sqref="K9"/>
    </sheetView>
  </sheetViews>
  <sheetFormatPr defaultRowHeight="18.75" x14ac:dyDescent="0.3"/>
  <cols>
    <col min="1" max="1" width="7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2" style="8" customWidth="1"/>
    <col min="7" max="7" width="14.5703125" style="7" bestFit="1" customWidth="1"/>
    <col min="8" max="8" width="22.5703125" style="7" customWidth="1"/>
    <col min="9" max="9" width="13.140625" style="7" customWidth="1"/>
    <col min="10" max="10" width="11.5703125" style="7" customWidth="1"/>
    <col min="11" max="11" width="34" style="7" customWidth="1"/>
    <col min="12" max="16384" width="9.140625" style="5"/>
  </cols>
  <sheetData>
    <row r="1" spans="1:11" ht="18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6" t="s">
        <v>28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s="6" customFormat="1" ht="20.25" customHeight="1" x14ac:dyDescent="0.2">
      <c r="A3" s="96" t="s">
        <v>20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s="6" customFormat="1" ht="20.25" customHeight="1" x14ac:dyDescent="0.2">
      <c r="A4" s="97" t="s">
        <v>29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98" t="s">
        <v>15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ht="19.5" customHeight="1" x14ac:dyDescent="0.3">
      <c r="A7" s="100" t="s">
        <v>4</v>
      </c>
      <c r="B7" s="95" t="s">
        <v>5</v>
      </c>
      <c r="C7" s="101" t="s">
        <v>11</v>
      </c>
      <c r="D7" s="100" t="s">
        <v>10</v>
      </c>
      <c r="E7" s="95" t="s">
        <v>1</v>
      </c>
      <c r="F7" s="95" t="s">
        <v>2</v>
      </c>
      <c r="G7" s="95"/>
      <c r="H7" s="95" t="s">
        <v>13</v>
      </c>
      <c r="I7" s="95"/>
      <c r="J7" s="100" t="s">
        <v>3</v>
      </c>
      <c r="K7" s="101" t="s">
        <v>21</v>
      </c>
    </row>
    <row r="8" spans="1:11" ht="59.25" customHeight="1" x14ac:dyDescent="0.3">
      <c r="A8" s="100"/>
      <c r="B8" s="95"/>
      <c r="C8" s="102"/>
      <c r="D8" s="100"/>
      <c r="E8" s="95"/>
      <c r="F8" s="9" t="s">
        <v>6</v>
      </c>
      <c r="G8" s="10" t="s">
        <v>7</v>
      </c>
      <c r="H8" s="9" t="s">
        <v>8</v>
      </c>
      <c r="I8" s="10" t="s">
        <v>9</v>
      </c>
      <c r="J8" s="100"/>
      <c r="K8" s="102"/>
    </row>
    <row r="9" spans="1:11" x14ac:dyDescent="0.3">
      <c r="A9" s="68">
        <v>1</v>
      </c>
      <c r="B9" s="91"/>
      <c r="C9" s="86"/>
      <c r="D9" s="72"/>
      <c r="E9" s="86" t="s">
        <v>26</v>
      </c>
      <c r="F9" s="88"/>
      <c r="G9" s="83"/>
      <c r="H9" s="88"/>
      <c r="I9" s="73"/>
      <c r="J9" s="74" t="s">
        <v>22</v>
      </c>
      <c r="K9" s="69"/>
    </row>
    <row r="10" spans="1:11" ht="39.950000000000003" customHeight="1" x14ac:dyDescent="0.3">
      <c r="A10" s="68"/>
      <c r="B10" s="91"/>
      <c r="C10" s="86"/>
      <c r="D10" s="72"/>
      <c r="E10" s="86"/>
      <c r="F10" s="88"/>
      <c r="G10" s="83"/>
      <c r="H10" s="88"/>
      <c r="I10" s="73"/>
      <c r="J10" s="74"/>
      <c r="K10" s="69"/>
    </row>
    <row r="11" spans="1:11" ht="39.950000000000003" customHeight="1" x14ac:dyDescent="0.3">
      <c r="A11" s="71"/>
      <c r="B11" s="91"/>
      <c r="C11" s="86"/>
      <c r="D11" s="72"/>
      <c r="E11" s="86"/>
      <c r="F11" s="88"/>
      <c r="G11" s="83"/>
      <c r="H11" s="88"/>
      <c r="I11" s="73"/>
      <c r="J11" s="74"/>
      <c r="K11" s="69"/>
    </row>
    <row r="12" spans="1:11" s="29" customFormat="1" ht="45" customHeight="1" thickBot="1" x14ac:dyDescent="0.35">
      <c r="A12" s="75"/>
      <c r="B12" s="26"/>
      <c r="C12" s="76"/>
      <c r="D12" s="76"/>
      <c r="E12" s="77"/>
      <c r="F12" s="75"/>
      <c r="G12" s="78"/>
      <c r="H12" s="79"/>
      <c r="I12" s="80">
        <f>+I9+I11</f>
        <v>0</v>
      </c>
      <c r="J12" s="81"/>
      <c r="K12" s="93"/>
    </row>
    <row r="13" spans="1:11" s="29" customFormat="1" ht="26.1" customHeight="1" thickTop="1" x14ac:dyDescent="0.3">
      <c r="A13" s="13"/>
      <c r="B13" s="63"/>
      <c r="C13" s="15"/>
      <c r="D13" s="15"/>
      <c r="E13" s="16"/>
      <c r="F13" s="14"/>
      <c r="G13" s="17"/>
      <c r="H13" s="13"/>
      <c r="I13" s="17"/>
      <c r="J13" s="27"/>
      <c r="K13" s="62"/>
    </row>
    <row r="14" spans="1:11" s="29" customFormat="1" ht="26.1" customHeight="1" x14ac:dyDescent="0.3">
      <c r="A14" s="13"/>
      <c r="B14" s="14"/>
      <c r="C14" s="15"/>
      <c r="D14" s="15"/>
      <c r="E14" s="16"/>
      <c r="F14" s="14"/>
      <c r="G14" s="17"/>
      <c r="H14" s="18"/>
      <c r="I14" s="15"/>
      <c r="J14" s="16"/>
      <c r="K14" s="62"/>
    </row>
    <row r="15" spans="1:11" s="29" customFormat="1" ht="26.1" customHeight="1" x14ac:dyDescent="0.3">
      <c r="A15" s="13"/>
      <c r="B15" s="14"/>
      <c r="C15" s="15"/>
      <c r="D15" s="15"/>
      <c r="E15" s="16"/>
      <c r="F15" s="14"/>
      <c r="G15" s="17"/>
      <c r="H15" s="18"/>
      <c r="I15" s="15"/>
      <c r="J15" s="16"/>
      <c r="K15" s="19"/>
    </row>
    <row r="16" spans="1:11" s="29" customFormat="1" ht="26.1" customHeight="1" x14ac:dyDescent="0.3">
      <c r="A16" s="13"/>
      <c r="B16" s="14"/>
      <c r="C16" s="15"/>
      <c r="D16" s="15"/>
      <c r="E16" s="16"/>
      <c r="F16" s="64"/>
      <c r="G16" s="17"/>
      <c r="H16" s="64"/>
      <c r="I16" s="15" t="s">
        <v>23</v>
      </c>
      <c r="J16" s="27"/>
      <c r="K16" s="62"/>
    </row>
    <row r="17" spans="1:11" s="29" customFormat="1" ht="26.1" customHeight="1" x14ac:dyDescent="0.3">
      <c r="A17" s="13"/>
      <c r="B17" s="14"/>
      <c r="C17" s="15"/>
      <c r="D17" s="15"/>
      <c r="E17" s="16"/>
      <c r="F17" s="14"/>
      <c r="G17" s="17"/>
      <c r="H17" s="18"/>
      <c r="I17" s="15"/>
      <c r="J17" s="16"/>
      <c r="K17" s="62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19"/>
    </row>
    <row r="19" spans="1:11" s="29" customFormat="1" ht="26.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19"/>
    </row>
    <row r="21" spans="1:11" ht="33" customHeight="1" x14ac:dyDescent="0.3">
      <c r="A21" s="13"/>
      <c r="B21" s="26"/>
      <c r="C21" s="15"/>
      <c r="D21" s="15"/>
      <c r="E21" s="16"/>
      <c r="F21" s="14"/>
      <c r="G21" s="17"/>
      <c r="H21" s="13"/>
      <c r="I21" s="17"/>
      <c r="J21" s="27"/>
      <c r="K21" s="19"/>
    </row>
    <row r="22" spans="1:11" ht="33" customHeight="1" x14ac:dyDescent="0.3">
      <c r="A22" s="13"/>
      <c r="B22" s="26"/>
      <c r="C22" s="15"/>
      <c r="D22" s="15"/>
      <c r="E22" s="16"/>
      <c r="F22" s="14"/>
      <c r="G22" s="17"/>
      <c r="H22" s="13"/>
      <c r="I22" s="17"/>
      <c r="J22" s="27"/>
      <c r="K22" s="19"/>
    </row>
  </sheetData>
  <mergeCells count="13"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A1:K22"/>
  <sheetViews>
    <sheetView showRuler="0" view="pageBreakPreview" zoomScaleSheetLayoutView="100" workbookViewId="0">
      <selection activeCell="K12" sqref="K12"/>
    </sheetView>
  </sheetViews>
  <sheetFormatPr defaultRowHeight="18.75" x14ac:dyDescent="0.3"/>
  <cols>
    <col min="1" max="1" width="7.28515625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2" style="8" customWidth="1"/>
    <col min="7" max="7" width="13.5703125" style="7" bestFit="1" customWidth="1"/>
    <col min="8" max="8" width="21.85546875" style="7" customWidth="1"/>
    <col min="9" max="9" width="13.140625" style="7" customWidth="1"/>
    <col min="10" max="10" width="11.5703125" style="7" customWidth="1"/>
    <col min="11" max="11" width="34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6" t="s">
        <v>28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s="6" customFormat="1" ht="20.25" customHeight="1" x14ac:dyDescent="0.2">
      <c r="A3" s="96" t="s">
        <v>20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s="6" customFormat="1" ht="20.25" customHeight="1" x14ac:dyDescent="0.2">
      <c r="A4" s="97" t="s">
        <v>29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98" t="s">
        <v>17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ht="19.5" customHeight="1" x14ac:dyDescent="0.3">
      <c r="A7" s="100" t="s">
        <v>4</v>
      </c>
      <c r="B7" s="95" t="s">
        <v>5</v>
      </c>
      <c r="C7" s="101" t="s">
        <v>11</v>
      </c>
      <c r="D7" s="100" t="s">
        <v>10</v>
      </c>
      <c r="E7" s="95" t="s">
        <v>1</v>
      </c>
      <c r="F7" s="95" t="s">
        <v>2</v>
      </c>
      <c r="G7" s="95"/>
      <c r="H7" s="95" t="s">
        <v>13</v>
      </c>
      <c r="I7" s="95"/>
      <c r="J7" s="100" t="s">
        <v>3</v>
      </c>
      <c r="K7" s="101" t="s">
        <v>21</v>
      </c>
    </row>
    <row r="8" spans="1:11" ht="59.25" customHeight="1" x14ac:dyDescent="0.3">
      <c r="A8" s="100"/>
      <c r="B8" s="95"/>
      <c r="C8" s="102"/>
      <c r="D8" s="100"/>
      <c r="E8" s="95"/>
      <c r="F8" s="65" t="s">
        <v>6</v>
      </c>
      <c r="G8" s="66" t="s">
        <v>7</v>
      </c>
      <c r="H8" s="65" t="s">
        <v>8</v>
      </c>
      <c r="I8" s="66" t="s">
        <v>9</v>
      </c>
      <c r="J8" s="100"/>
      <c r="K8" s="102"/>
    </row>
    <row r="9" spans="1:11" s="6" customFormat="1" ht="86.25" x14ac:dyDescent="0.2">
      <c r="A9" s="71">
        <v>1</v>
      </c>
      <c r="B9" s="67" t="s">
        <v>79</v>
      </c>
      <c r="C9" s="72">
        <v>6459168.4199999999</v>
      </c>
      <c r="D9" s="72">
        <v>6423228.75</v>
      </c>
      <c r="E9" s="72" t="s">
        <v>25</v>
      </c>
      <c r="F9" s="82" t="s">
        <v>78</v>
      </c>
      <c r="G9" s="83">
        <v>6450000</v>
      </c>
      <c r="H9" s="82" t="s">
        <v>78</v>
      </c>
      <c r="I9" s="73">
        <v>6422000</v>
      </c>
      <c r="J9" s="74" t="s">
        <v>22</v>
      </c>
      <c r="K9" s="69" t="s">
        <v>80</v>
      </c>
    </row>
    <row r="10" spans="1:11" ht="69" x14ac:dyDescent="0.3">
      <c r="A10" s="71">
        <v>2</v>
      </c>
      <c r="B10" s="67" t="s">
        <v>82</v>
      </c>
      <c r="C10" s="72">
        <v>1384512.59</v>
      </c>
      <c r="D10" s="72">
        <v>1276439.52</v>
      </c>
      <c r="E10" s="72" t="s">
        <v>25</v>
      </c>
      <c r="F10" s="82" t="s">
        <v>78</v>
      </c>
      <c r="G10" s="83">
        <v>1380000</v>
      </c>
      <c r="H10" s="82" t="s">
        <v>78</v>
      </c>
      <c r="I10" s="73">
        <v>1275000</v>
      </c>
      <c r="J10" s="74" t="s">
        <v>22</v>
      </c>
      <c r="K10" s="69" t="s">
        <v>81</v>
      </c>
    </row>
    <row r="11" spans="1:11" x14ac:dyDescent="0.3">
      <c r="A11" s="71"/>
      <c r="B11" s="67"/>
      <c r="C11" s="72"/>
      <c r="D11" s="72"/>
      <c r="E11" s="72"/>
      <c r="F11" s="82"/>
      <c r="G11" s="83"/>
      <c r="H11" s="82"/>
      <c r="I11" s="73"/>
      <c r="J11" s="74"/>
      <c r="K11" s="69"/>
    </row>
    <row r="12" spans="1:11" s="29" customFormat="1" ht="45" customHeight="1" thickBot="1" x14ac:dyDescent="0.35">
      <c r="A12" s="13"/>
      <c r="B12" s="14"/>
      <c r="C12" s="15"/>
      <c r="D12" s="15"/>
      <c r="E12" s="16"/>
      <c r="F12" s="13"/>
      <c r="G12" s="17"/>
      <c r="H12" s="18"/>
      <c r="I12" s="90">
        <f>+SUM(I9:I11)</f>
        <v>7697000</v>
      </c>
      <c r="J12" s="43"/>
      <c r="K12" s="92"/>
    </row>
    <row r="13" spans="1:11" s="29" customFormat="1" ht="19.5" thickTop="1" x14ac:dyDescent="0.3">
      <c r="A13" s="13"/>
      <c r="B13" s="63"/>
      <c r="C13" s="15"/>
      <c r="D13" s="15"/>
      <c r="E13" s="16"/>
      <c r="F13" s="14"/>
      <c r="G13" s="17"/>
      <c r="H13" s="13"/>
      <c r="I13" s="17"/>
      <c r="J13" s="27"/>
      <c r="K13" s="62"/>
    </row>
    <row r="14" spans="1:11" s="29" customFormat="1" ht="26.1" customHeight="1" x14ac:dyDescent="0.3">
      <c r="A14" s="13"/>
      <c r="B14" s="14"/>
      <c r="C14" s="15"/>
      <c r="D14" s="15"/>
      <c r="E14" s="16"/>
      <c r="F14" s="14"/>
      <c r="G14" s="17"/>
      <c r="H14" s="18"/>
      <c r="I14" s="15"/>
      <c r="J14" s="16"/>
      <c r="K14" s="62"/>
    </row>
    <row r="15" spans="1:11" s="29" customFormat="1" ht="26.1" customHeight="1" x14ac:dyDescent="0.3">
      <c r="A15" s="13"/>
      <c r="B15" s="14"/>
      <c r="C15" s="15"/>
      <c r="D15" s="15"/>
      <c r="E15" s="16"/>
      <c r="F15" s="14"/>
      <c r="G15" s="17"/>
      <c r="H15" s="18"/>
      <c r="I15" s="15" t="s">
        <v>23</v>
      </c>
      <c r="J15" s="16"/>
      <c r="K15" s="19"/>
    </row>
    <row r="16" spans="1:11" s="29" customFormat="1" ht="26.1" customHeight="1" x14ac:dyDescent="0.3">
      <c r="A16" s="13"/>
      <c r="B16" s="14"/>
      <c r="C16" s="15"/>
      <c r="D16" s="15"/>
      <c r="E16" s="16"/>
      <c r="F16" s="64"/>
      <c r="G16" s="17"/>
      <c r="H16" s="64"/>
      <c r="I16" s="15"/>
      <c r="J16" s="27"/>
      <c r="K16" s="62"/>
    </row>
    <row r="17" spans="1:11" s="29" customFormat="1" ht="26.1" hidden="1" customHeight="1" x14ac:dyDescent="0.3">
      <c r="A17" s="13"/>
      <c r="B17" s="14"/>
      <c r="C17" s="15"/>
      <c r="D17" s="15"/>
      <c r="E17" s="16"/>
      <c r="F17" s="14"/>
      <c r="G17" s="17"/>
      <c r="H17" s="18"/>
      <c r="I17" s="15"/>
      <c r="J17" s="16"/>
      <c r="K17" s="62"/>
    </row>
    <row r="18" spans="1:11" s="29" customFormat="1" ht="26.1" hidden="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19"/>
    </row>
    <row r="19" spans="1:11" s="29" customFormat="1" ht="26.1" hidden="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hidden="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19"/>
    </row>
    <row r="21" spans="1:11" ht="33" customHeight="1" x14ac:dyDescent="0.3">
      <c r="A21" s="13"/>
      <c r="B21" s="26"/>
      <c r="C21" s="15"/>
      <c r="D21" s="15"/>
      <c r="E21" s="16"/>
      <c r="F21" s="14"/>
      <c r="G21" s="17"/>
      <c r="H21" s="89"/>
      <c r="I21" s="17"/>
      <c r="J21" s="27"/>
      <c r="K21" s="19"/>
    </row>
    <row r="22" spans="1:11" ht="33" customHeight="1" x14ac:dyDescent="0.3">
      <c r="A22" s="13"/>
      <c r="B22" s="26"/>
      <c r="C22" s="15"/>
      <c r="D22" s="15"/>
      <c r="E22" s="16"/>
      <c r="F22" s="14"/>
      <c r="G22" s="17"/>
      <c r="H22" s="13"/>
      <c r="I22" s="17"/>
      <c r="J22" s="27"/>
      <c r="K22" s="19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วิธีเฉพาะเจาะจง</vt:lpstr>
      <vt:lpstr>วิธีคัดเลือก</vt:lpstr>
      <vt:lpstr>วิธี e-bidding</vt:lpstr>
      <vt:lpstr>คัดเลือก</vt:lpstr>
      <vt:lpstr>คัดเลือก!Print_Area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2022-10-06T11:07:17Z</cp:lastPrinted>
  <dcterms:created xsi:type="dcterms:W3CDTF">2012-03-11T08:00:11Z</dcterms:created>
  <dcterms:modified xsi:type="dcterms:W3CDTF">2022-10-20T03:30:37Z</dcterms:modified>
</cp:coreProperties>
</file>