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งานจัดซื้อจัดจ้าง\ส่ง ฝจพ.สิ้นเดือน (สขร.1)\แบบ สขร. 1 ปีงบ 68\"/>
    </mc:Choice>
  </mc:AlternateContent>
  <xr:revisionPtr revIDLastSave="0" documentId="13_ncr:1_{AEE2DA3B-8631-4DA9-B16E-6F434FF8962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  <sheet name="ทดรองจ่าย" sheetId="8" r:id="rId5"/>
  </sheets>
  <definedNames>
    <definedName name="_xlnm.Print_Area" localSheetId="2">คัดเลือก!$A$1:$K$16</definedName>
    <definedName name="_xlnm.Print_Area" localSheetId="4">ทดรองจ่าย!$A$1:$K$17</definedName>
    <definedName name="_xlnm.Print_Area" localSheetId="3">'วิธี e-bidding'!$A$1:$K$18</definedName>
    <definedName name="_xlnm.Print_Area" localSheetId="1">วิธีคัดเลือก!$A$1:$K$22</definedName>
    <definedName name="_xlnm.Print_Area" localSheetId="0">วิธีเฉพาะเจาะจง!$A$1:$K$27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7" l="1"/>
  <c r="I18" i="2"/>
  <c r="I27" i="4"/>
  <c r="A2" i="2" l="1"/>
  <c r="A4" i="8"/>
  <c r="A2" i="8"/>
  <c r="I17" i="7" l="1"/>
  <c r="H31" i="4" l="1"/>
  <c r="A2" i="7"/>
  <c r="A4" i="2" l="1"/>
  <c r="A4" i="7"/>
  <c r="I20" i="5"/>
</calcChain>
</file>

<file path=xl/sharedStrings.xml><?xml version="1.0" encoding="utf-8"?>
<sst xmlns="http://schemas.openxmlformats.org/spreadsheetml/2006/main" count="164" uniqueCount="75">
  <si>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</si>
  <si>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</si>
  <si>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</si>
  <si>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</si>
  <si>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</si>
  <si>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</si>
  <si>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</si>
  <si>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</si>
  <si>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</si>
  <si>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</si>
  <si>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</si>
  <si>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</si>
  <si>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</si>
  <si>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</si>
  <si>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</si>
  <si>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</si>
  <si>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</si>
  <si>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</si>
  <si>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</si>
  <si>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</si>
  <si>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</si>
  <si>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</si>
  <si>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</si>
  <si>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</si>
  <si>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</si>
  <si>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 xml:space="preserve">ไม่มีการจัดซื้อจัดจ้างโดยวิธี e-biddings ในเดือนนี้ </t>
  </si>
  <si>
    <t>ราคาต่ำสุด</t>
  </si>
  <si>
    <t>รวม  ต.ค.2567</t>
  </si>
  <si>
    <t>แบบ สขร. 1</t>
  </si>
  <si>
    <t>ส่วนกลาง สำนักงานประปาสาขาบางกอกน้อย การประปานครหลวง</t>
  </si>
  <si>
    <t>งานจัดซื้อ/จัดจ้าง</t>
  </si>
  <si>
    <t>ทดรองจ่าย</t>
  </si>
  <si>
    <t>คัดเลือก</t>
  </si>
  <si>
    <t>ราคาที่เหมาะสม</t>
  </si>
  <si>
    <t>นายจักรพันธ์ ปั้นจีน</t>
  </si>
  <si>
    <t>งานจ้างเดินระบบ IP Phone อาคารกรร., อาคารคลังพัสดุ และอาคารจัดเก็บ ของสำนักงานประปาสาขาบางกอกน้อย เลขที่ จท01-10-68</t>
  </si>
  <si>
    <t>บจก. ไอแซค เอ็นจิเนียริ่ง</t>
  </si>
  <si>
    <t>เลขที่ 3300071011 วันที่ 19 สิงหาคม 2568</t>
  </si>
  <si>
    <t>จ้้างทำป้ายสำหรับพื้นที่จอดรถยนต์</t>
  </si>
  <si>
    <t>บริษัท ทีจี แอคเวอร์ไทซิ่ง โซลูชั่น จำกัด (สำนักงานใหญ่)</t>
  </si>
  <si>
    <t>สกลสสบ 808/2568 ลว 2 กันยายน 2568</t>
  </si>
  <si>
    <t>ซื้อสาย แลนและสาย HDML จำนวน 2 เส้น</t>
  </si>
  <si>
    <t>คิงส์เทค ไอที (สำนักงานใหญ่)</t>
  </si>
  <si>
    <t>สสบ 825/2568 ลว 5 กันยายน 2568</t>
  </si>
  <si>
    <t>ซื้อมือกดน้ำด้านหน้า</t>
  </si>
  <si>
    <t>แจ่มจริง ประปาไฟฟ้า</t>
  </si>
  <si>
    <t>สกลสสบ 843/2568 ลว 10 กันยายน 2568</t>
  </si>
  <si>
    <t>จ้างทำป้ายไวนิลต้อนรับไซ่ง่อน</t>
  </si>
  <si>
    <t>AT ป้าย</t>
  </si>
  <si>
    <t>สกลสสบ 847/2568 ลว 11 กันยายน 2568</t>
  </si>
  <si>
    <t>ค่าจ้างเหมาอ่านน้ำทางเรือประจำเดือน กันยายน</t>
  </si>
  <si>
    <t>สสบ 859/2568 ลว 16 กันยายน 2568</t>
  </si>
  <si>
    <t>ซื้อสาย HDML จำนวน 1 เส้น</t>
  </si>
  <si>
    <t>สรุปผลการดำเนินการจัดซื้อจัดจ้างในรอบเดือนกันยายน 2568</t>
  </si>
  <si>
    <t>วันที่ 1-30 กันยายน พ.ศ.2568</t>
  </si>
  <si>
    <t>งานจ้างก่อสร้างวางท่อประปาและงานที่เกี่ยวข้องด้านขยายเขตจำหน่ายน้ำ (รับจ้างงาน) พท.สสบ. ฉ.48411, ฉ.48412 ซอยอุทยาน 6 ถนนอุทยาน เลขที่ วธ01-23-68</t>
  </si>
  <si>
    <t>เลขที่ 3300071475 วันที่ 17 กันยายน 2568</t>
  </si>
  <si>
    <t>หจก. ดิลกพัฒนา เอนจิเนียริ่ง</t>
  </si>
  <si>
    <t>หจก.ไทยเจริญ คอนสตรัคชั่น (1971)</t>
  </si>
  <si>
    <t>เลขที่ 3300071612 วันที่ 29 กันยายน 2568</t>
  </si>
  <si>
    <t>งานจ้างงานก่อสร้างวางท่อประปาและงานที่เกี่ยวข้อง ขยายเขตจำหน่ายน้ำ (รับจ้างงาน) พื้นที่สำนักงานประปาสาขาบางกอกน้อย วธ01-22-68</t>
  </si>
  <si>
    <t>ห้างหุ้นส่วนจำกัด สุริยภัณฑ์ การช่าง
ห้างหุ้นส่วนจำกัด วิศรุตรุ่งเรือง
ห้างหุ้นส่วนจำกัด วินิจ กฤษณา ก่อสร้าง</t>
  </si>
  <si>
    <t xml:space="preserve">1,308,000.00
1,312,700.00
1,318,000.00
</t>
  </si>
  <si>
    <t>ห้างหุ้นส่วนจำกัด สุริยภัณฑ์ การช่าง</t>
  </si>
  <si>
    <t>เลขที่ 3300071333 วันที่ 9 กันยายน 2568</t>
  </si>
  <si>
    <t>งานจ้างงานก่อสร้างวางท่อประปาและงานที่เกี่ยวข้อง ด้านปรับปรุงกำลังน้ำ พื้นที่สำนักงานประปาสาขาบางกอกน้อย ปป01-18-68</t>
  </si>
  <si>
    <t xml:space="preserve">1,098,398.00
1,100,000.00
1,170,000.00
</t>
  </si>
  <si>
    <t>เลขที่ 3300071380 วันที่ 11กันยายน 2568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</si>
  <si>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 เลขที่ ป01-41-68</t>
  </si>
  <si>
    <t>ห้างหุ้นส่วนจำกัด สุริยภัณฑ์ การช่าง
ห้างหุ้นส่วนจำกัด ไทยเจริญ คอนสตรัคชั่น (1971)
ห้างหุ้นส่วนจำกัด วินิจ กฤษณา ก่อสร้าง</t>
  </si>
  <si>
    <t>19,444,000.00
19,830,000.00
19,780,000.00</t>
  </si>
  <si>
    <t>เลขที่ 3300071589 วันที่ 24 กันยายน 2568</t>
  </si>
  <si>
    <t>งานซื้อโพเดียมของห้องอเนกประสงค์ชั้น 5 (ธาราดล) ของสำนักงานประปาสาขาบางกอกน้อย เลขที่ ซล01-05-68</t>
  </si>
  <si>
    <t>ห้างหุ้นส่วนจำกัด พีชญาก่อสร้าง (1958)</t>
  </si>
  <si>
    <t xml:space="preserve">ห้างหุ้นส่วนจำกัด พีชญาก่อสร้าง (1958)
บริษัท บี เอ็น เอ็น การช่าง จำกัด
ห้างหุ้นส่วนจำกัด พรธนาเศรษฐ โยธา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</si>
</sst>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3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50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8" xfId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0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3" fontId="7" fillId="3" borderId="6" xfId="1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center"/>
    </xf>
    <xf numFmtId="43" fontId="7" fillId="3" borderId="1" xfId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3" fontId="7" fillId="0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4" fontId="13" fillId="4" borderId="1" xfId="0" applyNumberFormat="1" applyFont="1" applyFill="1" applyBorder="1" applyAlignment="1">
      <alignment horizontal="right" vertical="top" wrapText="1"/>
    </xf>
    <xf numFmtId="4" fontId="13" fillId="4" borderId="1" xfId="0" applyNumberFormat="1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4" fontId="13" fillId="4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4" fontId="13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31"/>
  <sheetViews>
    <sheetView showRuler="0" view="pageBreakPreview" zoomScaleNormal="100" zoomScaleSheetLayoutView="100" workbookViewId="0">
      <pane ySplit="8" topLeftCell="A9" activePane="bottomLeft" state="frozen"/>
      <selection pane="bottomLeft" activeCell="D41" sqref="D41"/>
    </sheetView>
  </sheetViews>
  <sheetFormatPr defaultRowHeight="18.75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9.85546875" style="7" customWidth="1"/>
    <col min="10" max="10" width="13.42578125" style="7" customWidth="1"/>
    <col min="11" max="11" width="34.85546875" style="7" customWidth="1"/>
    <col min="12" max="16384" width="9.140625" style="5"/>
  </cols>
  <sheetData>
    <row r="1" spans="1:11" ht="17.25" customHeight="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>
      <c r="A2" s="134" t="s">
        <v>53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s="6" customFormat="1" ht="20.25" customHeight="1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1" s="6" customFormat="1" ht="20.25" customHeight="1">
      <c r="A4" s="134" t="s">
        <v>54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1" ht="9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>
      <c r="A6" s="135" t="s">
        <v>16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</row>
    <row r="7" spans="1:11" ht="19.5" customHeight="1">
      <c r="A7" s="137" t="s">
        <v>4</v>
      </c>
      <c r="B7" s="133" t="s">
        <v>5</v>
      </c>
      <c r="C7" s="138" t="s">
        <v>11</v>
      </c>
      <c r="D7" s="137" t="s">
        <v>10</v>
      </c>
      <c r="E7" s="133" t="s">
        <v>1</v>
      </c>
      <c r="F7" s="133" t="s">
        <v>2</v>
      </c>
      <c r="G7" s="133"/>
      <c r="H7" s="133" t="s">
        <v>13</v>
      </c>
      <c r="I7" s="133"/>
      <c r="J7" s="137" t="s">
        <v>3</v>
      </c>
      <c r="K7" s="138" t="s">
        <v>12</v>
      </c>
    </row>
    <row r="8" spans="1:11" ht="51.75" customHeight="1">
      <c r="A8" s="137"/>
      <c r="B8" s="133"/>
      <c r="C8" s="139"/>
      <c r="D8" s="137"/>
      <c r="E8" s="133"/>
      <c r="F8" s="12" t="s">
        <v>6</v>
      </c>
      <c r="G8" s="11" t="s">
        <v>7</v>
      </c>
      <c r="H8" s="12" t="s">
        <v>8</v>
      </c>
      <c r="I8" s="11" t="s">
        <v>9</v>
      </c>
      <c r="J8" s="137"/>
      <c r="K8" s="139"/>
    </row>
    <row r="9" spans="1:11" s="101" customFormat="1" ht="131.25">
      <c r="A9" s="78">
        <v>1</v>
      </c>
      <c r="B9" s="79" t="s">
        <v>55</v>
      </c>
      <c r="C9" s="73">
        <v>321000</v>
      </c>
      <c r="D9" s="73">
        <v>260484</v>
      </c>
      <c r="E9" s="72" t="s">
        <v>23</v>
      </c>
      <c r="F9" s="76" t="s">
        <v>57</v>
      </c>
      <c r="G9" s="73">
        <v>249875</v>
      </c>
      <c r="H9" s="76" t="s">
        <v>57</v>
      </c>
      <c r="I9" s="73">
        <v>249875</v>
      </c>
      <c r="J9" s="71" t="s">
        <v>22</v>
      </c>
      <c r="K9" s="70" t="s">
        <v>56</v>
      </c>
    </row>
    <row r="10" spans="1:11" s="101" customFormat="1" ht="93.75">
      <c r="A10" s="78">
        <v>2</v>
      </c>
      <c r="B10" s="100" t="s">
        <v>72</v>
      </c>
      <c r="C10" s="91">
        <v>29425</v>
      </c>
      <c r="D10" s="91">
        <v>29425</v>
      </c>
      <c r="E10" s="72" t="s">
        <v>23</v>
      </c>
      <c r="F10" s="78" t="s">
        <v>58</v>
      </c>
      <c r="G10" s="91">
        <v>29425</v>
      </c>
      <c r="H10" s="78" t="s">
        <v>58</v>
      </c>
      <c r="I10" s="107">
        <v>29425</v>
      </c>
      <c r="J10" s="71" t="s">
        <v>22</v>
      </c>
      <c r="K10" s="70" t="s">
        <v>59</v>
      </c>
    </row>
    <row r="11" spans="1:11" s="101" customFormat="1" ht="112.5">
      <c r="A11" s="78">
        <v>3</v>
      </c>
      <c r="B11" s="100" t="s">
        <v>35</v>
      </c>
      <c r="C11" s="91">
        <v>91765.34</v>
      </c>
      <c r="D11" s="91">
        <v>91765.34</v>
      </c>
      <c r="E11" s="95" t="s">
        <v>23</v>
      </c>
      <c r="F11" s="76" t="s">
        <v>36</v>
      </c>
      <c r="G11" s="91">
        <v>91765.34</v>
      </c>
      <c r="H11" s="76" t="s">
        <v>36</v>
      </c>
      <c r="I11" s="107">
        <v>91765.34</v>
      </c>
      <c r="J11" s="107" t="s">
        <v>22</v>
      </c>
      <c r="K11" s="108" t="s">
        <v>37</v>
      </c>
    </row>
    <row r="12" spans="1:11" hidden="1">
      <c r="A12" s="78">
        <v>4</v>
      </c>
      <c r="B12" s="100"/>
      <c r="C12" s="91"/>
      <c r="D12" s="91"/>
      <c r="E12" s="95"/>
      <c r="F12" s="78"/>
      <c r="G12" s="91"/>
      <c r="H12" s="78"/>
      <c r="I12" s="91"/>
      <c r="J12" s="107"/>
      <c r="K12" s="108"/>
    </row>
    <row r="13" spans="1:11" ht="89.25" hidden="1" customHeight="1">
      <c r="A13" s="78">
        <v>5</v>
      </c>
      <c r="B13" s="100"/>
      <c r="C13" s="91"/>
      <c r="D13" s="91"/>
      <c r="E13" s="95"/>
      <c r="F13" s="78"/>
      <c r="G13" s="91"/>
      <c r="H13" s="78"/>
      <c r="I13" s="91"/>
      <c r="J13" s="107"/>
      <c r="K13" s="108"/>
    </row>
    <row r="14" spans="1:11" hidden="1">
      <c r="A14" s="78">
        <v>6</v>
      </c>
      <c r="B14" s="100"/>
      <c r="C14" s="91"/>
      <c r="D14" s="91"/>
      <c r="E14" s="95"/>
      <c r="F14" s="78"/>
      <c r="G14" s="91"/>
      <c r="H14" s="78"/>
      <c r="I14" s="91"/>
      <c r="J14" s="107"/>
      <c r="K14" s="108"/>
    </row>
    <row r="15" spans="1:11" hidden="1">
      <c r="A15" s="78">
        <v>7</v>
      </c>
      <c r="B15" s="100"/>
      <c r="C15" s="91"/>
      <c r="D15" s="91"/>
      <c r="E15" s="95"/>
      <c r="F15" s="78"/>
      <c r="G15" s="91"/>
      <c r="H15" s="78"/>
      <c r="I15" s="91"/>
      <c r="J15" s="107"/>
      <c r="K15" s="108"/>
    </row>
    <row r="16" spans="1:11" hidden="1">
      <c r="A16" s="78">
        <v>8</v>
      </c>
      <c r="B16" s="100"/>
      <c r="C16" s="91"/>
      <c r="D16" s="91"/>
      <c r="E16" s="95"/>
      <c r="F16" s="78"/>
      <c r="G16" s="91"/>
      <c r="H16" s="78"/>
      <c r="I16" s="91"/>
      <c r="J16" s="107"/>
      <c r="K16" s="108"/>
    </row>
    <row r="17" spans="1:11" hidden="1">
      <c r="A17" s="78">
        <v>9</v>
      </c>
      <c r="B17" s="100"/>
      <c r="C17" s="91"/>
      <c r="D17" s="91"/>
      <c r="E17" s="95"/>
      <c r="F17" s="78"/>
      <c r="G17" s="91"/>
      <c r="H17" s="78"/>
      <c r="I17" s="91"/>
      <c r="J17" s="107"/>
      <c r="K17" s="108"/>
    </row>
    <row r="18" spans="1:11" ht="130.5" hidden="1" customHeight="1">
      <c r="A18" s="78">
        <v>10</v>
      </c>
      <c r="B18" s="100"/>
      <c r="C18" s="91"/>
      <c r="D18" s="91"/>
      <c r="E18" s="95"/>
      <c r="F18" s="78"/>
      <c r="G18" s="91"/>
      <c r="H18" s="78"/>
      <c r="I18" s="91"/>
      <c r="J18" s="107"/>
      <c r="K18" s="108"/>
    </row>
    <row r="19" spans="1:11" hidden="1">
      <c r="A19" s="78">
        <v>11</v>
      </c>
      <c r="B19" s="100"/>
      <c r="C19" s="91"/>
      <c r="D19" s="91"/>
      <c r="E19" s="95"/>
      <c r="F19" s="78"/>
      <c r="G19" s="91"/>
      <c r="H19" s="78"/>
      <c r="I19" s="91"/>
      <c r="J19" s="107"/>
      <c r="K19" s="108"/>
    </row>
    <row r="20" spans="1:11" ht="135" hidden="1" customHeight="1">
      <c r="A20" s="78">
        <v>11</v>
      </c>
      <c r="B20" s="117"/>
      <c r="C20" s="110"/>
      <c r="D20" s="110"/>
      <c r="E20" s="74"/>
      <c r="F20" s="118"/>
      <c r="G20" s="74"/>
      <c r="H20" s="118"/>
      <c r="I20" s="33"/>
      <c r="J20" s="68"/>
      <c r="K20" s="119"/>
    </row>
    <row r="21" spans="1:11" ht="162" hidden="1" customHeight="1">
      <c r="A21" s="78">
        <v>12</v>
      </c>
      <c r="B21" s="100"/>
      <c r="C21" s="91"/>
      <c r="D21" s="91"/>
      <c r="E21" s="95"/>
      <c r="F21" s="78"/>
      <c r="G21" s="91"/>
      <c r="H21" s="78"/>
      <c r="I21" s="91"/>
      <c r="J21" s="107"/>
      <c r="K21" s="108"/>
    </row>
    <row r="22" spans="1:11" ht="75" hidden="1" customHeight="1">
      <c r="A22" s="78">
        <v>13</v>
      </c>
      <c r="B22" s="100"/>
      <c r="C22" s="91"/>
      <c r="D22" s="91"/>
      <c r="E22" s="95"/>
      <c r="F22" s="78"/>
      <c r="G22" s="91"/>
      <c r="H22" s="78"/>
      <c r="I22" s="91"/>
      <c r="J22" s="107"/>
      <c r="K22" s="108"/>
    </row>
    <row r="23" spans="1:11" ht="75" hidden="1" customHeight="1">
      <c r="A23" s="78">
        <v>14</v>
      </c>
      <c r="B23" s="100"/>
      <c r="C23" s="91"/>
      <c r="D23" s="91"/>
      <c r="E23" s="95"/>
      <c r="F23" s="78"/>
      <c r="G23" s="91"/>
      <c r="H23" s="78"/>
      <c r="I23" s="91"/>
      <c r="J23" s="107"/>
      <c r="K23" s="108"/>
    </row>
    <row r="24" spans="1:11" hidden="1">
      <c r="A24" s="78">
        <v>15</v>
      </c>
      <c r="B24" s="100"/>
      <c r="C24" s="91"/>
      <c r="D24" s="91"/>
      <c r="E24" s="95"/>
      <c r="F24" s="78"/>
      <c r="G24" s="91"/>
      <c r="H24" s="78"/>
      <c r="I24" s="91"/>
      <c r="J24" s="107"/>
      <c r="K24" s="108"/>
    </row>
    <row r="25" spans="1:11" hidden="1">
      <c r="A25" s="80"/>
      <c r="B25" s="84"/>
      <c r="C25" s="85"/>
      <c r="D25" s="85"/>
      <c r="E25" s="86"/>
      <c r="F25" s="87"/>
      <c r="G25" s="86"/>
      <c r="H25" s="87"/>
      <c r="I25" s="88"/>
      <c r="J25" s="89"/>
      <c r="K25" s="90"/>
    </row>
    <row r="26" spans="1:11" hidden="1">
      <c r="A26" s="80"/>
      <c r="B26" s="84"/>
      <c r="C26" s="85"/>
      <c r="D26" s="85"/>
      <c r="E26" s="86"/>
      <c r="F26" s="87"/>
      <c r="G26" s="86"/>
      <c r="H26" s="87"/>
      <c r="I26" s="88"/>
      <c r="J26" s="89"/>
      <c r="K26" s="90"/>
    </row>
    <row r="27" spans="1:11" ht="19.5" thickBot="1">
      <c r="A27" s="80"/>
      <c r="B27" s="81"/>
      <c r="C27" s="82"/>
      <c r="D27" s="82"/>
      <c r="E27" s="44"/>
      <c r="F27" s="80"/>
      <c r="G27" s="45"/>
      <c r="H27" s="46"/>
      <c r="I27" s="109">
        <f>SUM(I9:I24)</f>
        <v>371065.33999999997</v>
      </c>
      <c r="J27" s="44"/>
      <c r="K27" s="49"/>
    </row>
    <row r="28" spans="1:11" ht="19.5" thickTop="1">
      <c r="A28" s="13"/>
      <c r="B28" s="26"/>
      <c r="C28" s="15"/>
      <c r="D28" s="15"/>
      <c r="E28" s="16"/>
      <c r="F28" s="13"/>
      <c r="G28" s="17"/>
      <c r="H28" s="13"/>
      <c r="I28" s="15"/>
      <c r="J28" s="27"/>
      <c r="K28" s="19"/>
    </row>
    <row r="29" spans="1:11">
      <c r="A29" s="13"/>
      <c r="B29" s="14"/>
      <c r="C29" s="15"/>
      <c r="D29" s="15"/>
      <c r="E29" s="16"/>
      <c r="F29" s="13"/>
      <c r="G29" s="17"/>
      <c r="H29" s="18"/>
      <c r="I29" s="15"/>
      <c r="J29" s="16"/>
      <c r="K29" s="19"/>
    </row>
    <row r="30" spans="1:11">
      <c r="A30" s="20"/>
      <c r="B30" s="21"/>
      <c r="C30" s="22"/>
      <c r="D30" s="22"/>
      <c r="E30" s="22"/>
      <c r="F30" s="20"/>
      <c r="G30" s="23"/>
      <c r="H30" s="24"/>
      <c r="I30" s="22"/>
      <c r="J30" s="22"/>
      <c r="K30" s="25"/>
    </row>
    <row r="31" spans="1:11">
      <c r="A31" s="20"/>
      <c r="B31" s="21"/>
      <c r="C31" s="22"/>
      <c r="D31" s="22"/>
      <c r="E31" s="22"/>
      <c r="F31" s="20"/>
      <c r="G31" s="23" t="s">
        <v>27</v>
      </c>
      <c r="H31" s="24">
        <f>+I27+คัดเลือก!H16+'วิธี e-bidding'!I18</f>
        <v>22068932.34</v>
      </c>
      <c r="I31" s="22"/>
      <c r="J31" s="22"/>
      <c r="K31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>
      <c r="A2" s="134" t="s">
        <v>18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s="6" customFormat="1" ht="20.25" customHeight="1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1" s="6" customFormat="1" ht="20.25" customHeight="1">
      <c r="A4" s="134" t="s">
        <v>19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1" ht="9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>
      <c r="A6" s="135" t="s">
        <v>17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</row>
    <row r="7" spans="1:11" ht="19.5" customHeight="1">
      <c r="A7" s="137" t="s">
        <v>4</v>
      </c>
      <c r="B7" s="133" t="s">
        <v>5</v>
      </c>
      <c r="C7" s="138" t="s">
        <v>11</v>
      </c>
      <c r="D7" s="137" t="s">
        <v>10</v>
      </c>
      <c r="E7" s="133" t="s">
        <v>1</v>
      </c>
      <c r="F7" s="133" t="s">
        <v>2</v>
      </c>
      <c r="G7" s="133"/>
      <c r="H7" s="133" t="s">
        <v>13</v>
      </c>
      <c r="I7" s="133"/>
      <c r="J7" s="137" t="s">
        <v>3</v>
      </c>
      <c r="K7" s="138" t="s">
        <v>12</v>
      </c>
    </row>
    <row r="8" spans="1:11" ht="42.75" customHeight="1">
      <c r="A8" s="137"/>
      <c r="B8" s="133"/>
      <c r="C8" s="139"/>
      <c r="D8" s="137"/>
      <c r="E8" s="133"/>
      <c r="F8" s="43" t="s">
        <v>6</v>
      </c>
      <c r="G8" s="42" t="s">
        <v>7</v>
      </c>
      <c r="H8" s="43" t="s">
        <v>8</v>
      </c>
      <c r="I8" s="42" t="s">
        <v>9</v>
      </c>
      <c r="J8" s="137"/>
      <c r="K8" s="139"/>
    </row>
    <row r="9" spans="1:11" ht="33" customHeight="1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tabSelected="1" showRuler="0" view="pageBreakPreview" zoomScaleSheetLayoutView="100" workbookViewId="0">
      <selection activeCell="H12" sqref="H12"/>
    </sheetView>
  </sheetViews>
  <sheetFormatPr defaultRowHeight="18.75"/>
  <cols>
    <col min="1" max="1" width="5.7109375" style="7" customWidth="1"/>
    <col min="2" max="2" width="25.8554687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>
      <c r="A2" s="134" t="str">
        <f>+วิธีเฉพาะเจาะจง!A2</f>
        <v>สรุปผลการดำเนินการจัดซื้อจัดจ้างในรอบเดือนกันยายน 2568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s="6" customFormat="1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1" s="6" customFormat="1">
      <c r="A4" s="134" t="str">
        <f>+วิธีเฉพาะเจาะจง!A4</f>
        <v>วันที่ 1-30 กันยายน พ.ศ.2568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1" ht="6.75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>
      <c r="A6" s="135" t="s">
        <v>17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</row>
    <row r="7" spans="1:11" ht="19.5" customHeight="1">
      <c r="A7" s="137" t="s">
        <v>4</v>
      </c>
      <c r="B7" s="133" t="s">
        <v>5</v>
      </c>
      <c r="C7" s="138" t="s">
        <v>11</v>
      </c>
      <c r="D7" s="137" t="s">
        <v>10</v>
      </c>
      <c r="E7" s="133" t="s">
        <v>1</v>
      </c>
      <c r="F7" s="133" t="s">
        <v>2</v>
      </c>
      <c r="G7" s="133"/>
      <c r="H7" s="133" t="s">
        <v>13</v>
      </c>
      <c r="I7" s="133"/>
      <c r="J7" s="137" t="s">
        <v>3</v>
      </c>
      <c r="K7" s="138" t="s">
        <v>12</v>
      </c>
    </row>
    <row r="8" spans="1:11" ht="59.25" customHeight="1">
      <c r="A8" s="137"/>
      <c r="B8" s="133"/>
      <c r="C8" s="139"/>
      <c r="D8" s="137"/>
      <c r="E8" s="133"/>
      <c r="F8" s="66" t="s">
        <v>6</v>
      </c>
      <c r="G8" s="67" t="s">
        <v>7</v>
      </c>
      <c r="H8" s="66" t="s">
        <v>8</v>
      </c>
      <c r="I8" s="67" t="s">
        <v>9</v>
      </c>
      <c r="J8" s="137"/>
      <c r="K8" s="139"/>
    </row>
    <row r="9" spans="1:11" ht="51.75" hidden="1" customHeight="1">
      <c r="A9" s="142" t="s">
        <v>24</v>
      </c>
      <c r="B9" s="143"/>
      <c r="C9" s="143"/>
      <c r="D9" s="143"/>
      <c r="E9" s="143"/>
      <c r="F9" s="143"/>
      <c r="G9" s="143"/>
      <c r="H9" s="143"/>
      <c r="I9" s="143"/>
      <c r="J9" s="143"/>
      <c r="K9" s="144"/>
    </row>
    <row r="10" spans="1:11" ht="93.75">
      <c r="A10" s="76">
        <v>1</v>
      </c>
      <c r="B10" s="77" t="s">
        <v>60</v>
      </c>
      <c r="C10" s="74">
        <v>1337500</v>
      </c>
      <c r="D10" s="93">
        <v>1321963</v>
      </c>
      <c r="E10" s="68" t="s">
        <v>32</v>
      </c>
      <c r="F10" s="94" t="s">
        <v>61</v>
      </c>
      <c r="G10" s="92" t="s">
        <v>62</v>
      </c>
      <c r="H10" s="75" t="s">
        <v>63</v>
      </c>
      <c r="I10" s="74">
        <v>1294239</v>
      </c>
      <c r="J10" s="71" t="s">
        <v>26</v>
      </c>
      <c r="K10" s="70" t="s">
        <v>64</v>
      </c>
    </row>
    <row r="11" spans="1:11" ht="112.5">
      <c r="A11" s="76">
        <v>2</v>
      </c>
      <c r="B11" s="77" t="s">
        <v>65</v>
      </c>
      <c r="C11" s="74">
        <v>1177000</v>
      </c>
      <c r="D11" s="110">
        <v>1120198</v>
      </c>
      <c r="E11" s="68" t="s">
        <v>32</v>
      </c>
      <c r="F11" s="111" t="s">
        <v>74</v>
      </c>
      <c r="G11" s="92" t="s">
        <v>66</v>
      </c>
      <c r="H11" s="75" t="s">
        <v>73</v>
      </c>
      <c r="I11" s="74">
        <v>1098398</v>
      </c>
      <c r="J11" s="71" t="s">
        <v>26</v>
      </c>
      <c r="K11" s="70" t="s">
        <v>67</v>
      </c>
    </row>
    <row r="12" spans="1:11" ht="112.5">
      <c r="A12" s="76">
        <v>3</v>
      </c>
      <c r="B12" s="77" t="s">
        <v>68</v>
      </c>
      <c r="C12" s="74">
        <v>19999370</v>
      </c>
      <c r="D12" s="74">
        <v>19945933</v>
      </c>
      <c r="E12" s="68" t="s">
        <v>32</v>
      </c>
      <c r="F12" s="79" t="s">
        <v>69</v>
      </c>
      <c r="G12" s="83" t="s">
        <v>70</v>
      </c>
      <c r="H12" s="76" t="s">
        <v>63</v>
      </c>
      <c r="I12" s="33">
        <v>19305230</v>
      </c>
      <c r="J12" s="71" t="s">
        <v>26</v>
      </c>
      <c r="K12" s="70" t="s">
        <v>71</v>
      </c>
    </row>
    <row r="13" spans="1:11" ht="34.5" hidden="1" customHeight="1">
      <c r="A13" s="76"/>
      <c r="B13" s="77"/>
      <c r="C13" s="74"/>
      <c r="D13" s="110"/>
      <c r="E13" s="68"/>
      <c r="F13" s="111"/>
      <c r="G13" s="92"/>
      <c r="H13" s="75"/>
      <c r="I13" s="74"/>
      <c r="J13" s="71"/>
      <c r="K13" s="70"/>
    </row>
    <row r="14" spans="1:11" ht="18.75" hidden="1" customHeight="1">
      <c r="A14" s="76"/>
      <c r="B14" s="77"/>
      <c r="C14" s="74"/>
      <c r="D14" s="74"/>
      <c r="E14" s="68"/>
      <c r="F14" s="79"/>
      <c r="G14" s="83"/>
      <c r="H14" s="76"/>
      <c r="I14" s="33"/>
      <c r="J14" s="71"/>
      <c r="K14" s="70"/>
    </row>
    <row r="15" spans="1:11" ht="18.75" hidden="1" customHeight="1">
      <c r="A15" s="76"/>
      <c r="B15" s="77"/>
      <c r="C15" s="74"/>
      <c r="D15" s="74"/>
      <c r="E15" s="68"/>
      <c r="F15" s="79"/>
      <c r="G15" s="83"/>
      <c r="H15" s="76"/>
      <c r="I15" s="33"/>
      <c r="J15" s="71"/>
      <c r="K15" s="70"/>
    </row>
    <row r="16" spans="1:11" s="29" customFormat="1" ht="33" customHeight="1">
      <c r="A16" s="13"/>
      <c r="B16" s="14"/>
      <c r="C16" s="15"/>
      <c r="D16" s="15"/>
      <c r="E16" s="16"/>
      <c r="F16" s="13"/>
      <c r="G16" s="45"/>
      <c r="H16" s="141">
        <f>SUM(I9:I15)</f>
        <v>21697867</v>
      </c>
      <c r="I16" s="141"/>
      <c r="J16" s="112"/>
      <c r="K16" s="49"/>
    </row>
    <row r="17" spans="1:11" s="29" customFormat="1" ht="26.1" customHeight="1">
      <c r="A17" s="13"/>
      <c r="B17" s="64"/>
      <c r="C17" s="15"/>
      <c r="D17" s="15"/>
      <c r="E17" s="16"/>
      <c r="F17" s="14"/>
      <c r="G17" s="17"/>
      <c r="H17" s="13" t="s">
        <v>20</v>
      </c>
      <c r="I17" s="140">
        <f>+วิธีเฉพาะเจาะจง!I27+คัดเลือก!H16</f>
        <v>22068932.34</v>
      </c>
      <c r="J17" s="140"/>
      <c r="K17" s="63"/>
    </row>
    <row r="18" spans="1:11" s="29" customFormat="1" ht="26.1" customHeight="1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6"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  <mergeCell ref="I17:J17"/>
    <mergeCell ref="H16:I16"/>
    <mergeCell ref="A9:K9"/>
    <mergeCell ref="H7:I7"/>
    <mergeCell ref="J7:J8"/>
    <mergeCell ref="K7:K8"/>
  </mergeCells>
  <pageMargins left="0.15748031496062992" right="0.15748031496062992" top="0.19685039370078741" bottom="0.2" header="0.15748031496062992" footer="0.15748031496062992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8"/>
  <sheetViews>
    <sheetView showRuler="0" view="pageBreakPreview" zoomScaleSheetLayoutView="100" workbookViewId="0">
      <selection activeCell="C23" sqref="C23"/>
    </sheetView>
  </sheetViews>
  <sheetFormatPr defaultRowHeight="18.75"/>
  <cols>
    <col min="1" max="1" width="5.7109375" style="7" customWidth="1"/>
    <col min="2" max="2" width="23.28515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9.7109375" style="8" customWidth="1"/>
    <col min="7" max="8" width="15.140625" style="7" customWidth="1"/>
    <col min="9" max="9" width="15" style="7" customWidth="1"/>
    <col min="10" max="10" width="12.5703125" style="7" bestFit="1" customWidth="1"/>
    <col min="11" max="11" width="33.7109375" style="7" customWidth="1"/>
    <col min="12" max="16384" width="9.140625" style="5"/>
  </cols>
  <sheetData>
    <row r="1" spans="1:12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>
      <c r="A2" s="134" t="str">
        <f>+วิธีเฉพาะเจาะจง!A2</f>
        <v>สรุปผลการดำเนินการจัดซื้อจัดจ้างในรอบเดือนกันยายน 2568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s="6" customFormat="1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2" s="6" customFormat="1">
      <c r="A4" s="134" t="str">
        <f>+วิธีเฉพาะเจาะจง!A4</f>
        <v>วันที่ 1-30 กันยายน พ.ศ.2568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2" ht="6.75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>
      <c r="A6" s="135" t="s">
        <v>15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</row>
    <row r="7" spans="1:12" ht="19.5" customHeight="1">
      <c r="A7" s="137" t="s">
        <v>4</v>
      </c>
      <c r="B7" s="133" t="s">
        <v>5</v>
      </c>
      <c r="C7" s="138" t="s">
        <v>11</v>
      </c>
      <c r="D7" s="137" t="s">
        <v>10</v>
      </c>
      <c r="E7" s="133" t="s">
        <v>1</v>
      </c>
      <c r="F7" s="133" t="s">
        <v>2</v>
      </c>
      <c r="G7" s="133"/>
      <c r="H7" s="133" t="s">
        <v>13</v>
      </c>
      <c r="I7" s="133"/>
      <c r="J7" s="137" t="s">
        <v>3</v>
      </c>
      <c r="K7" s="138" t="s">
        <v>12</v>
      </c>
    </row>
    <row r="8" spans="1:12" ht="59.25" customHeight="1">
      <c r="A8" s="137"/>
      <c r="B8" s="133"/>
      <c r="C8" s="139"/>
      <c r="D8" s="137"/>
      <c r="E8" s="133"/>
      <c r="F8" s="9" t="s">
        <v>6</v>
      </c>
      <c r="G8" s="10" t="s">
        <v>7</v>
      </c>
      <c r="H8" s="9" t="s">
        <v>8</v>
      </c>
      <c r="I8" s="10" t="s">
        <v>9</v>
      </c>
      <c r="J8" s="137"/>
      <c r="K8" s="139"/>
    </row>
    <row r="9" spans="1:12" ht="57.75" customHeight="1">
      <c r="A9" s="142" t="s">
        <v>25</v>
      </c>
      <c r="B9" s="143"/>
      <c r="C9" s="143"/>
      <c r="D9" s="143"/>
      <c r="E9" s="143"/>
      <c r="F9" s="143"/>
      <c r="G9" s="143"/>
      <c r="H9" s="143"/>
      <c r="I9" s="143"/>
      <c r="J9" s="143"/>
      <c r="K9" s="144"/>
      <c r="L9" s="7"/>
    </row>
    <row r="10" spans="1:12">
      <c r="A10" s="78"/>
      <c r="B10" s="100"/>
      <c r="C10" s="91"/>
      <c r="D10" s="91"/>
      <c r="E10" s="95"/>
      <c r="F10" s="100"/>
      <c r="G10" s="113"/>
      <c r="H10" s="106"/>
      <c r="I10" s="107"/>
      <c r="J10" s="107"/>
      <c r="K10" s="108"/>
      <c r="L10" s="7"/>
    </row>
    <row r="11" spans="1:12">
      <c r="A11" s="78"/>
      <c r="B11" s="100"/>
      <c r="C11" s="91"/>
      <c r="D11" s="91"/>
      <c r="E11" s="95"/>
      <c r="F11" s="100"/>
      <c r="G11" s="113"/>
      <c r="H11" s="106"/>
      <c r="I11" s="107"/>
      <c r="J11" s="107"/>
      <c r="K11" s="108"/>
      <c r="L11" s="7"/>
    </row>
    <row r="12" spans="1:12">
      <c r="A12" s="78"/>
      <c r="B12" s="100"/>
      <c r="C12" s="91"/>
      <c r="D12" s="91"/>
      <c r="E12" s="95"/>
      <c r="F12" s="100"/>
      <c r="G12" s="113"/>
      <c r="H12" s="106"/>
      <c r="I12" s="107"/>
      <c r="J12" s="107"/>
      <c r="K12" s="108"/>
      <c r="L12" s="7"/>
    </row>
    <row r="13" spans="1:12" hidden="1">
      <c r="A13" s="78">
        <v>4</v>
      </c>
      <c r="B13" s="100"/>
      <c r="C13" s="91"/>
      <c r="D13" s="91"/>
      <c r="E13" s="95"/>
      <c r="F13" s="100"/>
      <c r="G13" s="113"/>
      <c r="H13" s="106"/>
      <c r="I13" s="107"/>
      <c r="J13" s="107"/>
      <c r="K13" s="108"/>
      <c r="L13" s="7"/>
    </row>
    <row r="14" spans="1:12" hidden="1">
      <c r="A14" s="78">
        <v>5</v>
      </c>
      <c r="B14" s="100"/>
      <c r="C14" s="91"/>
      <c r="D14" s="91"/>
      <c r="E14" s="95"/>
      <c r="F14" s="100"/>
      <c r="G14" s="113"/>
      <c r="H14" s="106"/>
      <c r="I14" s="107"/>
      <c r="J14" s="107"/>
      <c r="K14" s="108"/>
      <c r="L14" s="7"/>
    </row>
    <row r="15" spans="1:12" hidden="1">
      <c r="A15" s="78">
        <v>6</v>
      </c>
      <c r="B15" s="100"/>
      <c r="C15" s="91"/>
      <c r="D15" s="91"/>
      <c r="E15" s="95"/>
      <c r="F15" s="78"/>
      <c r="G15" s="113"/>
      <c r="H15" s="106"/>
      <c r="I15" s="107"/>
      <c r="J15" s="107"/>
      <c r="K15" s="108"/>
      <c r="L15" s="7"/>
    </row>
    <row r="16" spans="1:12" hidden="1">
      <c r="A16" s="78">
        <v>7</v>
      </c>
      <c r="B16" s="100"/>
      <c r="C16" s="73"/>
      <c r="D16" s="73"/>
      <c r="E16" s="72"/>
      <c r="F16" s="79"/>
      <c r="G16" s="83"/>
      <c r="H16" s="98"/>
      <c r="I16" s="105"/>
      <c r="J16" s="37"/>
      <c r="K16" s="97"/>
      <c r="L16" s="7"/>
    </row>
    <row r="17" spans="1:11" s="29" customFormat="1" ht="26.1" hidden="1" customHeight="1">
      <c r="A17" s="78"/>
      <c r="B17" s="96"/>
      <c r="C17" s="98"/>
      <c r="D17" s="98"/>
      <c r="E17" s="99"/>
      <c r="F17" s="102"/>
      <c r="G17" s="103"/>
      <c r="H17" s="75"/>
      <c r="I17" s="104"/>
      <c r="J17" s="37"/>
      <c r="K17" s="97"/>
    </row>
    <row r="18" spans="1:11" s="29" customFormat="1" ht="26.1" customHeight="1" thickBot="1">
      <c r="A18" s="13"/>
      <c r="B18" s="14"/>
      <c r="C18" s="15"/>
      <c r="E18" s="16"/>
      <c r="F18" s="13"/>
      <c r="G18" s="45"/>
      <c r="H18" s="46"/>
      <c r="I18" s="69">
        <f>SUM(I10:I17)</f>
        <v>0</v>
      </c>
      <c r="J18" s="44"/>
      <c r="K18" s="49"/>
    </row>
    <row r="19" spans="1:11" s="29" customFormat="1" ht="26.1" customHeight="1" thickTop="1">
      <c r="A19" s="13"/>
      <c r="B19" s="64"/>
      <c r="C19" s="15"/>
      <c r="D19" s="15"/>
      <c r="E19" s="16"/>
      <c r="F19" s="14" t="s">
        <v>21</v>
      </c>
      <c r="G19" s="17"/>
      <c r="H19" s="13"/>
      <c r="I19" s="17"/>
      <c r="J19" s="27"/>
      <c r="K19" s="63"/>
    </row>
    <row r="20" spans="1:11" s="29" customFormat="1" ht="26.1" customHeight="1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63"/>
    </row>
    <row r="21" spans="1:11" s="29" customFormat="1" ht="26.1" customHeight="1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1" s="29" customFormat="1" ht="26.1" customHeight="1">
      <c r="A22" s="13"/>
      <c r="B22" s="14"/>
      <c r="C22" s="15"/>
      <c r="D22" s="15"/>
      <c r="E22" s="16"/>
      <c r="F22" s="65"/>
      <c r="G22" s="17"/>
      <c r="H22" s="65"/>
      <c r="I22" s="15"/>
      <c r="J22" s="27"/>
      <c r="K22" s="63"/>
    </row>
    <row r="23" spans="1:11" s="29" customFormat="1" ht="26.1" customHeight="1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63"/>
    </row>
    <row r="24" spans="1:11" s="29" customFormat="1" ht="26.1" customHeight="1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1" ht="33" customHeight="1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1">
      <c r="A27" s="13"/>
      <c r="B27" s="26"/>
      <c r="C27" s="15"/>
      <c r="D27" s="15"/>
      <c r="E27" s="16"/>
      <c r="F27" s="14"/>
      <c r="G27" s="17"/>
      <c r="H27" s="13"/>
      <c r="I27" s="17"/>
      <c r="J27" s="27"/>
      <c r="K27" s="19"/>
    </row>
    <row r="28" spans="1:11">
      <c r="A28" s="13"/>
      <c r="B28" s="26"/>
      <c r="C28" s="15"/>
      <c r="D28" s="15"/>
      <c r="E28" s="16"/>
      <c r="F28" s="14"/>
      <c r="G28" s="17"/>
      <c r="H28" s="13"/>
      <c r="I28" s="17"/>
      <c r="J28" s="27"/>
      <c r="K28" s="19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1990-977C-46B5-9140-084370E41A1B}">
  <sheetPr>
    <tabColor theme="9" tint="0.39997558519241921"/>
    <pageSetUpPr fitToPage="1"/>
  </sheetPr>
  <dimension ref="A1:K17"/>
  <sheetViews>
    <sheetView view="pageBreakPreview" zoomScaleNormal="100" zoomScaleSheetLayoutView="100" workbookViewId="0">
      <selection activeCell="F21" sqref="F21"/>
    </sheetView>
  </sheetViews>
  <sheetFormatPr defaultRowHeight="12.75"/>
  <cols>
    <col min="2" max="2" width="16.85546875" customWidth="1"/>
    <col min="3" max="3" width="14.5703125" customWidth="1"/>
    <col min="4" max="4" width="14.7109375" customWidth="1"/>
    <col min="5" max="5" width="13.85546875" customWidth="1"/>
    <col min="6" max="6" width="21.28515625" customWidth="1"/>
    <col min="7" max="7" width="11" customWidth="1"/>
    <col min="8" max="8" width="21.140625" customWidth="1"/>
    <col min="9" max="9" width="12.85546875" customWidth="1"/>
    <col min="10" max="10" width="14.85546875" customWidth="1"/>
    <col min="11" max="11" width="32.42578125" customWidth="1"/>
  </cols>
  <sheetData>
    <row r="1" spans="1:11" ht="28.5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5" t="s">
        <v>28</v>
      </c>
    </row>
    <row r="2" spans="1:11" ht="18.75">
      <c r="A2" s="149" t="str">
        <f>+วิธีเฉพาะเจาะจง!A2</f>
        <v>สรุปผลการดำเนินการจัดซื้อจัดจ้างในรอบเดือนกันยายน 2568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1" ht="18.75">
      <c r="A3" s="149" t="s">
        <v>29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1" ht="18.75">
      <c r="A4" s="149" t="str">
        <f>+วิธีเฉพาะเจาะจง!A4</f>
        <v>วันที่ 1-30 กันยายน พ.ศ.2568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</row>
    <row r="5" spans="1:11" ht="21">
      <c r="A5" s="147" t="s">
        <v>31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</row>
    <row r="6" spans="1:11" ht="45.75" customHeight="1">
      <c r="A6" s="145" t="s">
        <v>4</v>
      </c>
      <c r="B6" s="145" t="s">
        <v>30</v>
      </c>
      <c r="C6" s="145" t="s">
        <v>11</v>
      </c>
      <c r="D6" s="145" t="s">
        <v>10</v>
      </c>
      <c r="E6" s="145" t="s">
        <v>1</v>
      </c>
      <c r="F6" s="145" t="s">
        <v>2</v>
      </c>
      <c r="G6" s="145"/>
      <c r="H6" s="145" t="s">
        <v>13</v>
      </c>
      <c r="I6" s="145"/>
      <c r="J6" s="145" t="s">
        <v>3</v>
      </c>
      <c r="K6" s="145" t="s">
        <v>12</v>
      </c>
    </row>
    <row r="7" spans="1:11" ht="46.5" customHeight="1">
      <c r="A7" s="146"/>
      <c r="B7" s="146"/>
      <c r="C7" s="146"/>
      <c r="D7" s="146"/>
      <c r="E7" s="146"/>
      <c r="F7" s="116" t="s">
        <v>6</v>
      </c>
      <c r="G7" s="116" t="s">
        <v>7</v>
      </c>
      <c r="H7" s="116" t="s">
        <v>8</v>
      </c>
      <c r="I7" s="116" t="s">
        <v>9</v>
      </c>
      <c r="J7" s="146"/>
      <c r="K7" s="146"/>
    </row>
    <row r="8" spans="1:11" ht="58.5">
      <c r="A8" s="120">
        <v>1</v>
      </c>
      <c r="B8" s="121" t="s">
        <v>38</v>
      </c>
      <c r="C8" s="122">
        <v>5981.3</v>
      </c>
      <c r="D8" s="122">
        <v>5981.3</v>
      </c>
      <c r="E8" s="123" t="s">
        <v>23</v>
      </c>
      <c r="F8" s="124" t="s">
        <v>39</v>
      </c>
      <c r="G8" s="122">
        <v>5981.3</v>
      </c>
      <c r="H8" s="124" t="s">
        <v>39</v>
      </c>
      <c r="I8" s="122">
        <v>5981.3</v>
      </c>
      <c r="J8" s="125" t="s">
        <v>33</v>
      </c>
      <c r="K8" s="124" t="s">
        <v>40</v>
      </c>
    </row>
    <row r="9" spans="1:11" ht="58.5">
      <c r="A9" s="120">
        <v>2</v>
      </c>
      <c r="B9" s="121" t="s">
        <v>41</v>
      </c>
      <c r="C9" s="126">
        <v>909.5</v>
      </c>
      <c r="D9" s="126">
        <v>909.5</v>
      </c>
      <c r="E9" s="125" t="s">
        <v>23</v>
      </c>
      <c r="F9" s="124" t="s">
        <v>42</v>
      </c>
      <c r="G9" s="126">
        <v>909.5</v>
      </c>
      <c r="H9" s="121" t="s">
        <v>42</v>
      </c>
      <c r="I9" s="126">
        <v>909.5</v>
      </c>
      <c r="J9" s="125" t="s">
        <v>33</v>
      </c>
      <c r="K9" s="124" t="s">
        <v>43</v>
      </c>
    </row>
    <row r="10" spans="1:11" ht="39">
      <c r="A10" s="120">
        <v>3</v>
      </c>
      <c r="B10" s="121" t="s">
        <v>52</v>
      </c>
      <c r="C10" s="126">
        <v>550</v>
      </c>
      <c r="D10" s="126">
        <v>550</v>
      </c>
      <c r="E10" s="125" t="s">
        <v>23</v>
      </c>
      <c r="F10" s="121" t="s">
        <v>42</v>
      </c>
      <c r="G10" s="126">
        <v>550</v>
      </c>
      <c r="H10" s="121" t="s">
        <v>42</v>
      </c>
      <c r="I10" s="126">
        <v>550</v>
      </c>
      <c r="J10" s="125" t="s">
        <v>33</v>
      </c>
      <c r="K10" s="124" t="s">
        <v>43</v>
      </c>
    </row>
    <row r="11" spans="1:11" ht="39">
      <c r="A11" s="125">
        <v>4</v>
      </c>
      <c r="B11" s="127" t="s">
        <v>44</v>
      </c>
      <c r="C11" s="128">
        <v>200</v>
      </c>
      <c r="D11" s="128">
        <v>200</v>
      </c>
      <c r="E11" s="132" t="s">
        <v>23</v>
      </c>
      <c r="F11" s="127" t="s">
        <v>45</v>
      </c>
      <c r="G11" s="128">
        <v>200</v>
      </c>
      <c r="H11" s="127" t="s">
        <v>45</v>
      </c>
      <c r="I11" s="128">
        <v>200</v>
      </c>
      <c r="J11" s="132" t="s">
        <v>33</v>
      </c>
      <c r="K11" s="127" t="s">
        <v>46</v>
      </c>
    </row>
    <row r="12" spans="1:11" ht="39">
      <c r="A12" s="125">
        <v>5</v>
      </c>
      <c r="B12" s="127" t="s">
        <v>47</v>
      </c>
      <c r="C12" s="128">
        <v>800</v>
      </c>
      <c r="D12" s="128">
        <v>800</v>
      </c>
      <c r="E12" s="132" t="s">
        <v>23</v>
      </c>
      <c r="F12" s="127" t="s">
        <v>48</v>
      </c>
      <c r="G12" s="128">
        <v>800</v>
      </c>
      <c r="H12" s="127" t="s">
        <v>48</v>
      </c>
      <c r="I12" s="128">
        <v>800</v>
      </c>
      <c r="J12" s="132" t="s">
        <v>33</v>
      </c>
      <c r="K12" s="127" t="s">
        <v>49</v>
      </c>
    </row>
    <row r="13" spans="1:11" ht="58.5">
      <c r="A13" s="120">
        <v>6</v>
      </c>
      <c r="B13" s="127" t="s">
        <v>50</v>
      </c>
      <c r="C13" s="128">
        <v>5000</v>
      </c>
      <c r="D13" s="128">
        <v>5000</v>
      </c>
      <c r="E13" s="127" t="s">
        <v>23</v>
      </c>
      <c r="F13" s="127" t="s">
        <v>34</v>
      </c>
      <c r="G13" s="128">
        <v>5000</v>
      </c>
      <c r="H13" s="127" t="s">
        <v>34</v>
      </c>
      <c r="I13" s="128">
        <v>5000</v>
      </c>
      <c r="J13" s="127" t="s">
        <v>33</v>
      </c>
      <c r="K13" s="127" t="s">
        <v>51</v>
      </c>
    </row>
    <row r="14" spans="1:11" ht="19.5" hidden="1">
      <c r="A14" s="129"/>
      <c r="B14" s="130"/>
      <c r="C14" s="131"/>
      <c r="D14" s="131"/>
      <c r="E14" s="130"/>
      <c r="F14" s="130"/>
      <c r="G14" s="131"/>
      <c r="H14" s="130"/>
      <c r="I14" s="131"/>
      <c r="J14" s="130"/>
      <c r="K14" s="130"/>
    </row>
    <row r="15" spans="1:11" ht="19.5" hidden="1">
      <c r="A15" s="129">
        <v>7</v>
      </c>
      <c r="B15" s="130"/>
      <c r="C15" s="131"/>
      <c r="D15" s="131"/>
      <c r="E15" s="130"/>
      <c r="F15" s="130"/>
      <c r="G15" s="131"/>
      <c r="H15" s="130"/>
      <c r="I15" s="131"/>
      <c r="J15" s="130"/>
      <c r="K15" s="130"/>
    </row>
    <row r="16" spans="1:11" ht="19.5" hidden="1">
      <c r="A16" s="129">
        <v>8</v>
      </c>
      <c r="B16" s="130"/>
      <c r="C16" s="131"/>
      <c r="D16" s="131"/>
      <c r="E16" s="130"/>
      <c r="F16" s="130"/>
      <c r="G16" s="131"/>
      <c r="H16" s="130"/>
      <c r="I16" s="131"/>
      <c r="J16" s="130"/>
      <c r="K16" s="130"/>
    </row>
    <row r="17" spans="1:11" ht="19.5" hidden="1">
      <c r="A17" s="129">
        <v>9</v>
      </c>
      <c r="B17" s="130"/>
      <c r="C17" s="131"/>
      <c r="D17" s="131"/>
      <c r="E17" s="130"/>
      <c r="F17" s="130"/>
      <c r="G17" s="130"/>
      <c r="H17" s="130"/>
      <c r="I17" s="130"/>
      <c r="J17" s="130"/>
      <c r="K17" s="130"/>
    </row>
  </sheetData>
  <mergeCells count="13">
    <mergeCell ref="J6:J7"/>
    <mergeCell ref="K6:K7"/>
    <mergeCell ref="A5:K5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วิธีเฉพาะเจาะจง</vt:lpstr>
      <vt:lpstr>วิธีคัดเลือก</vt:lpstr>
      <vt:lpstr>คัดเลือก</vt:lpstr>
      <vt:lpstr>วิธี e-bidding</vt:lpstr>
      <vt:lpstr>ทดรองจ่าย</vt:lpstr>
      <vt:lpstr>คัดเลือก!Print_Area</vt:lpstr>
      <vt:lpstr>ทดรองจ่าย!Print_Area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บัณฑุวรรณ เลาหศิริชัยกุล</cp:lastModifiedBy>
  <cp:lastPrinted>2025-10-03T07:11:10Z</cp:lastPrinted>
  <dcterms:created xsi:type="dcterms:W3CDTF">2012-03-11T08:00:11Z</dcterms:created>
  <dcterms:modified xsi:type="dcterms:W3CDTF">2025-10-03T07:12:51Z</dcterms:modified>
</cp:coreProperties>
</file>