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ขร 2568\ก.พ.68\"/>
    </mc:Choice>
  </mc:AlternateContent>
  <xr:revisionPtr revIDLastSave="0" documentId="8_{5D83D3DF-A32A-4D1A-B076-7591C227383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(เฉพาะเจาะจง) " sheetId="2" r:id="rId1"/>
    <sheet name="(e-bid)" sheetId="1" r:id="rId2"/>
  </sheets>
  <definedNames>
    <definedName name="_xlnm.Print_Area" localSheetId="0">'(เฉพาะเจาะจง) '!$A$1:$K$24</definedName>
    <definedName name="_xlnm.Print_Titles" localSheetId="1">'(e-bid)'!$1:$8</definedName>
    <definedName name="_xlnm.Print_Titles" localSheetId="0">'(เฉพาะเจาะจง) 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2" l="1"/>
  <c r="I23" i="2"/>
  <c r="C12" i="2"/>
  <c r="C11" i="2"/>
  <c r="C21" i="1"/>
  <c r="C15" i="1"/>
  <c r="C10" i="2"/>
  <c r="C9" i="1"/>
  <c r="I24" i="1"/>
  <c r="C9" i="2"/>
</calcChain>
</file>

<file path=xl/sharedStrings.xml><?xml version="1.0" encoding="utf-8"?>
<sst xmlns="http://schemas.openxmlformats.org/spreadsheetml/2006/main" count="85" uniqueCount="52">
  <si>
    <t xml:space="preserve">แบบ สขร.1 </t>
  </si>
  <si>
    <t>วิธี e-bidding</t>
  </si>
  <si>
    <t>ลำดับที่</t>
  </si>
  <si>
    <t>งานจัดซื้อ/จัดจ้าง</t>
  </si>
  <si>
    <t>วงเงินที่จะซื้อหรือจ้าง (บาท) *</t>
  </si>
  <si>
    <t>ราคากลาง (บาท)</t>
  </si>
  <si>
    <t xml:space="preserve">  วิธีซื้อ /จ้าง</t>
  </si>
  <si>
    <t>รายชื่อผู้เสนอราคาและราคาที่เสนอ</t>
  </si>
  <si>
    <t>ผู้ได้รับการคัดเลือก 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</si>
  <si>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</si>
  <si>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</si>
  <si>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</si>
  <si>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</si>
  <si>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</si>
  <si>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</si>
  <si>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วิธีเฉพาะเจาะจง</t>
  </si>
  <si>
    <t>เลขที่และวันที่ของสัญญาในการซื้อหรือจ้าง</t>
  </si>
  <si>
    <t>ราคาเหมาะสม</t>
  </si>
  <si>
    <t>สำนักงานประปาสาขาภาษีเจริญ การประปานครหลวง</t>
  </si>
  <si>
    <t>เฉพาะเจาะจง</t>
  </si>
  <si>
    <t>e-bidding</t>
  </si>
  <si>
    <t>ราคาต่ำสุด</t>
  </si>
  <si>
    <t xml:space="preserve">บริษัท พงศ์พัช ไฮโดร จำกัด </t>
  </si>
  <si>
    <t>ห้างหุ้นส่วนจำกัด ไทยเจริญ คอนสตรัคชั่น (1971)</t>
  </si>
  <si>
    <t>งานก่อสร้างวางท่อจ่ายน้ำและท่อบริการด้านปรับปรุงกำลังน้ำ และงานที่เกี่ยวข้อง</t>
  </si>
  <si>
    <t>สัญญา ปป11-02-68  
วันที่ 13 ก.พ.68
PO 3300068666</t>
  </si>
  <si>
    <t xml:space="preserve">บริษัท ไฮโดร เพาเวอร์ เอ็นจิเนียริ่ง จำกัด </t>
  </si>
  <si>
    <t xml:space="preserve">ห้างหุ้นส่วนจำกัด วินิจ กฤษณา ก่อสร้าง </t>
  </si>
  <si>
    <t>ห้างหุ้นส่วนจำกัด วินิจ กฤษณา ก่อสร้าง</t>
  </si>
  <si>
    <t xml:space="preserve">งานจ้างก่อสร้างวางท่อจ่ายน้ำและท่อบริการด้านปรับปรุงกำลังน้ำ และงานที่เกี่ยวข้อง </t>
  </si>
  <si>
    <t xml:space="preserve">บริษัท บุญพิศลย์การช่าง จำกัด  </t>
  </si>
  <si>
    <t>สัญญา ปป11-03-68 
วันที่ 6 ก.พ.68
PO 3300068574</t>
  </si>
  <si>
    <t>สัญญา ปป11-04-68 
วันที่ 20 ก.พ.68
PO 3300068759</t>
  </si>
  <si>
    <t>สรุปผลการดำเนินการจัดซื้อจัดจ้างในรอบเดือน กุมภาพันธ์ 2568</t>
  </si>
  <si>
    <t xml:space="preserve">งานก่อสร้างวางท่อจ่ายน้ำ และท่อบริการด้านลดน้ำสูญเสีย และงานที่เกี่ยวข้อง </t>
  </si>
  <si>
    <t xml:space="preserve">บริษัท ฐานดำรงค์ จำกัด </t>
  </si>
  <si>
    <t xml:space="preserve">ห้างหุ้นส่วนจำกัด วิศรุตรุ่งเรือง  </t>
  </si>
  <si>
    <t xml:space="preserve">ห้างหุ้นส่วนจำกัด ไทยเจริญ คอนสตรัคชั่น (1971)  </t>
  </si>
  <si>
    <t>สัญญา ป11-09-68  
วันที่ 21 ก.พ.68
PO 3300068792</t>
  </si>
  <si>
    <t xml:space="preserve">จ้างซ่อมท่อประปาแตกรั่ว พร้อมงานที่เกี่ยวข้อง </t>
  </si>
  <si>
    <t xml:space="preserve">บริษัท สายน้ำ คอนสตรัคชั่น จำกัด </t>
  </si>
  <si>
    <t>คณะกรรมการเห็นว่ามีเหตุผลสมควรดำเนินการต่อไป</t>
  </si>
  <si>
    <t>สัญญา ซป11-07-68  
วันที่ 25 ก.พ.68
PO 3300068833</t>
  </si>
  <si>
    <t>งานจ้างซ่อมแซมเครื่องปรับอากาศ จำนวน 6 เครื่อง</t>
  </si>
  <si>
    <t xml:space="preserve">บริษัท ราชาแอร์และเทคโนโลยี จำกัด       </t>
  </si>
  <si>
    <t>สัญญา จท11-08-68
วันที่ 28 ก.พ.68
PO 3300068904</t>
  </si>
  <si>
    <t xml:space="preserve">งานจัดซื้อคลอรีน DPD Total Chlorine </t>
  </si>
  <si>
    <t xml:space="preserve">บริษัท ฮัคค์ (ประเทศไทย) จำกัด </t>
  </si>
  <si>
    <t>สัญญา ซท11-02-68
วันที่ 28 ก.พ.68
PO 3300068902</t>
  </si>
  <si>
    <t>สัญญา ซท11-03-68
วันที่ 28 ก.พ.68
PO 3300068905</t>
  </si>
  <si>
    <t xml:space="preserve">งานจัดซื้อร่มออโต้ 24 นิ้ว กระเป๋าแคนวาส หมอนรองคอ </t>
  </si>
  <si>
    <t xml:space="preserve">บริษัท เอ็นซีคลาวส์คอม จำกัด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</si>
</sst>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0"/>
      <name val="Arial"/>
      <family val="2"/>
    </font>
    <font>
      <sz val="10"/>
      <name val="Arial"/>
      <family val="2"/>
    </font>
    <font>
      <sz val="18"/>
      <name val="TH Sarabun New"/>
      <family val="2"/>
    </font>
    <font>
      <sz val="18"/>
      <color indexed="8"/>
      <name val="TH Sarabun New"/>
      <family val="2"/>
    </font>
    <font>
      <sz val="18"/>
      <color rgb="FF000000"/>
      <name val="TH Sarabun New"/>
      <family val="2"/>
    </font>
    <font>
      <sz val="18"/>
      <color theme="1"/>
      <name val="TH Sarabun New"/>
      <family val="2"/>
    </font>
    <font>
      <sz val="22"/>
      <name val="TH Sarabun New"/>
      <family val="2"/>
    </font>
    <font>
      <sz val="22"/>
      <color indexed="8"/>
      <name val="TH Sarabun New"/>
      <family val="2"/>
    </font>
    <font>
      <sz val="22"/>
      <color theme="1"/>
      <name val="TH Sarabun New"/>
      <family val="2"/>
    </font>
    <font>
      <sz val="8"/>
      <name val="Arial"/>
      <family val="2"/>
    </font>
    <font>
      <sz val="24"/>
      <name val="TH Sarabun New"/>
      <family val="2"/>
    </font>
    <font>
      <sz val="24"/>
      <color indexed="8"/>
      <name val="TH Sarabun New"/>
      <family val="2"/>
    </font>
    <font>
      <u/>
      <sz val="24"/>
      <name val="TH Sarabun New"/>
      <family val="2"/>
    </font>
    <font>
      <sz val="24"/>
      <color theme="1"/>
      <name val="TH Sarabun New"/>
      <family val="2"/>
    </font>
    <font>
      <sz val="24"/>
      <color rgb="FF000000"/>
      <name val="TH Sarabun New"/>
      <family val="2"/>
    </font>
    <font>
      <b/>
      <u val="doubleAccounting"/>
      <sz val="24"/>
      <color rgb="FF000000"/>
      <name val="TH Sarabun New"/>
      <family val="2"/>
    </font>
    <font>
      <sz val="23"/>
      <color rgb="FF000000"/>
      <name val="TH Sarabun New"/>
      <family val="2"/>
    </font>
    <font>
      <b/>
      <u val="singleAccounting"/>
      <sz val="24"/>
      <color rgb="FF00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2">
    <xf numFmtId="0" fontId="0" fillId="0" borderId="0" xfId="0"/>
    <xf numFmtId="0" fontId="2" fillId="2" borderId="0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3" fontId="2" fillId="2" borderId="0" xfId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4" fontId="5" fillId="0" borderId="5" xfId="0" applyNumberFormat="1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/>
    </xf>
    <xf numFmtId="4" fontId="5" fillId="0" borderId="10" xfId="0" applyNumberFormat="1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left" vertical="center" wrapText="1" shrinkToFit="1"/>
    </xf>
    <xf numFmtId="43" fontId="3" fillId="0" borderId="10" xfId="1" applyFont="1" applyFill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 wrapText="1" shrinkToFit="1"/>
    </xf>
    <xf numFmtId="43" fontId="4" fillId="0" borderId="10" xfId="1" applyFont="1" applyBorder="1" applyAlignment="1">
      <alignment horizontal="center" vertical="center" wrapText="1" shrinkToFit="1"/>
    </xf>
    <xf numFmtId="1" fontId="2" fillId="0" borderId="10" xfId="0" applyNumberFormat="1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shrinkToFit="1"/>
    </xf>
    <xf numFmtId="43" fontId="2" fillId="0" borderId="0" xfId="1" applyFont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4" fontId="5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left" vertical="center" wrapText="1" shrinkToFit="1"/>
    </xf>
    <xf numFmtId="0" fontId="5" fillId="0" borderId="6" xfId="0" applyFont="1" applyBorder="1" applyAlignment="1">
      <alignment horizontal="center" vertical="center"/>
    </xf>
    <xf numFmtId="43" fontId="5" fillId="0" borderId="6" xfId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left" vertical="center" wrapText="1" shrinkToFit="1"/>
    </xf>
    <xf numFmtId="4" fontId="8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43" fontId="6" fillId="2" borderId="0" xfId="1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center" vertical="center" wrapText="1" shrinkToFit="1"/>
    </xf>
    <xf numFmtId="4" fontId="8" fillId="0" borderId="5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5" xfId="0" applyFont="1" applyFill="1" applyBorder="1" applyAlignment="1">
      <alignment horizontal="center" vertical="center" wrapText="1" shrinkToFit="1"/>
    </xf>
    <xf numFmtId="0" fontId="10" fillId="0" borderId="5" xfId="0" applyFont="1" applyBorder="1" applyAlignment="1">
      <alignment horizontal="left" vertical="center" wrapText="1" shrinkToFit="1"/>
    </xf>
    <xf numFmtId="4" fontId="13" fillId="0" borderId="5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 shrinkToFit="1"/>
    </xf>
    <xf numFmtId="43" fontId="15" fillId="0" borderId="10" xfId="1" applyFont="1" applyBorder="1" applyAlignment="1">
      <alignment horizontal="center" vertical="center" wrapText="1" shrinkToFit="1"/>
    </xf>
    <xf numFmtId="0" fontId="10" fillId="0" borderId="5" xfId="0" quotePrefix="1" applyFont="1" applyBorder="1" applyAlignment="1">
      <alignment horizontal="left" vertical="center" wrapText="1" shrinkToFit="1"/>
    </xf>
    <xf numFmtId="0" fontId="11" fillId="0" borderId="5" xfId="0" applyFont="1" applyFill="1" applyBorder="1" applyAlignment="1">
      <alignment horizontal="center" vertical="center" wrapText="1" shrinkToFit="1"/>
    </xf>
    <xf numFmtId="0" fontId="13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vertical="center" shrinkToFit="1"/>
    </xf>
    <xf numFmtId="0" fontId="16" fillId="0" borderId="10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 shrinkToFit="1"/>
    </xf>
    <xf numFmtId="0" fontId="10" fillId="0" borderId="0" xfId="0" applyFont="1" applyBorder="1" applyAlignment="1">
      <alignment vertical="center" wrapText="1" shrinkToFit="1"/>
    </xf>
    <xf numFmtId="4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 shrinkToFit="1"/>
    </xf>
    <xf numFmtId="43" fontId="10" fillId="0" borderId="0" xfId="1" applyFont="1" applyBorder="1" applyAlignment="1">
      <alignment horizontal="center" vertical="center" wrapText="1" shrinkToFit="1"/>
    </xf>
    <xf numFmtId="1" fontId="10" fillId="0" borderId="0" xfId="0" applyNumberFormat="1" applyFont="1" applyBorder="1" applyAlignment="1">
      <alignment horizontal="center" vertical="center" wrapText="1" shrinkToFit="1"/>
    </xf>
    <xf numFmtId="43" fontId="15" fillId="0" borderId="0" xfId="1" applyFont="1" applyBorder="1" applyAlignment="1">
      <alignment horizontal="center" vertical="center" wrapText="1" shrinkToFit="1"/>
    </xf>
    <xf numFmtId="43" fontId="17" fillId="0" borderId="0" xfId="1" applyFont="1" applyBorder="1" applyAlignment="1">
      <alignment horizontal="center" vertical="center" wrapText="1" shrinkToFit="1"/>
    </xf>
    <xf numFmtId="0" fontId="10" fillId="0" borderId="6" xfId="0" applyFont="1" applyBorder="1" applyAlignment="1">
      <alignment horizontal="center" vertical="center" wrapText="1" shrinkToFit="1"/>
    </xf>
    <xf numFmtId="43" fontId="10" fillId="0" borderId="6" xfId="1" applyFont="1" applyBorder="1" applyAlignment="1">
      <alignment horizontal="center" vertical="center" wrapText="1" shrinkToFit="1"/>
    </xf>
    <xf numFmtId="0" fontId="10" fillId="0" borderId="0" xfId="0" applyFont="1" applyAlignment="1">
      <alignment horizontal="center"/>
    </xf>
    <xf numFmtId="43" fontId="14" fillId="0" borderId="9" xfId="1" applyFont="1" applyBorder="1" applyAlignment="1">
      <alignment horizontal="center" vertical="center" wrapText="1" shrinkToFit="1"/>
    </xf>
    <xf numFmtId="0" fontId="10" fillId="0" borderId="6" xfId="0" applyFont="1" applyBorder="1" applyAlignment="1">
      <alignment horizontal="center" vertical="center" wrapText="1" shrinkToFit="1"/>
    </xf>
    <xf numFmtId="0" fontId="10" fillId="0" borderId="9" xfId="0" applyFont="1" applyBorder="1" applyAlignment="1">
      <alignment horizontal="center" vertical="center" wrapText="1" shrinkToFit="1"/>
    </xf>
    <xf numFmtId="43" fontId="14" fillId="0" borderId="2" xfId="1" applyFont="1" applyBorder="1" applyAlignment="1">
      <alignment horizontal="center" vertical="center" wrapText="1" shrinkToFit="1"/>
    </xf>
    <xf numFmtId="43" fontId="14" fillId="0" borderId="6" xfId="1" applyFont="1" applyBorder="1" applyAlignment="1">
      <alignment horizontal="center" vertical="center" wrapText="1" shrinkToFi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6" xfId="0" applyFont="1" applyBorder="1" applyAlignment="1">
      <alignment horizontal="center" vertical="center" wrapText="1" shrinkToFit="1"/>
    </xf>
    <xf numFmtId="43" fontId="14" fillId="0" borderId="6" xfId="1" applyFont="1" applyBorder="1" applyAlignment="1">
      <alignment horizontal="center" vertical="center" wrapText="1" shrinkToFit="1"/>
    </xf>
    <xf numFmtId="0" fontId="16" fillId="0" borderId="0" xfId="0" applyFont="1" applyBorder="1" applyAlignment="1">
      <alignment horizontal="center"/>
    </xf>
    <xf numFmtId="0" fontId="16" fillId="0" borderId="10" xfId="0" applyFont="1" applyBorder="1" applyAlignment="1">
      <alignment horizontal="center" wrapText="1"/>
    </xf>
    <xf numFmtId="0" fontId="11" fillId="0" borderId="5" xfId="0" applyFont="1" applyFill="1" applyBorder="1" applyAlignment="1">
      <alignment horizontal="center" vertical="center" wrapText="1" shrinkToFit="1"/>
    </xf>
    <xf numFmtId="43" fontId="14" fillId="0" borderId="2" xfId="1" applyFont="1" applyBorder="1" applyAlignment="1">
      <alignment horizontal="center" vertical="center" wrapText="1" shrinkToFit="1"/>
    </xf>
    <xf numFmtId="43" fontId="14" fillId="0" borderId="6" xfId="1" applyFont="1" applyBorder="1" applyAlignment="1">
      <alignment horizontal="center" vertical="center" wrapText="1" shrinkToFit="1"/>
    </xf>
    <xf numFmtId="0" fontId="11" fillId="0" borderId="5" xfId="0" applyFont="1" applyFill="1" applyBorder="1" applyAlignment="1">
      <alignment horizontal="center" vertical="center" wrapText="1" shrinkToFit="1"/>
    </xf>
    <xf numFmtId="43" fontId="11" fillId="0" borderId="5" xfId="1" applyFont="1" applyFill="1" applyBorder="1" applyAlignment="1">
      <alignment horizontal="center" vertical="center" wrapText="1" shrinkToFit="1"/>
    </xf>
    <xf numFmtId="0" fontId="11" fillId="0" borderId="5" xfId="0" applyFont="1" applyFill="1" applyBorder="1" applyAlignment="1">
      <alignment horizontal="center" vertical="center" wrapText="1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wrapText="1" shrinkToFit="1"/>
    </xf>
    <xf numFmtId="0" fontId="11" fillId="0" borderId="5" xfId="0" applyNumberFormat="1" applyFont="1" applyFill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wrapText="1" shrinkToFit="1"/>
    </xf>
    <xf numFmtId="0" fontId="10" fillId="0" borderId="6" xfId="0" applyFont="1" applyBorder="1" applyAlignment="1">
      <alignment horizontal="center" vertical="center" wrapText="1" shrinkToFit="1"/>
    </xf>
    <xf numFmtId="0" fontId="10" fillId="0" borderId="9" xfId="0" applyFont="1" applyBorder="1" applyAlignment="1">
      <alignment horizontal="center" vertical="center" wrapText="1" shrinkToFit="1"/>
    </xf>
    <xf numFmtId="43" fontId="14" fillId="0" borderId="2" xfId="1" applyFont="1" applyBorder="1" applyAlignment="1">
      <alignment horizontal="center" vertical="center" wrapText="1" shrinkToFit="1"/>
    </xf>
    <xf numFmtId="43" fontId="14" fillId="0" borderId="6" xfId="1" applyFont="1" applyBorder="1" applyAlignment="1">
      <alignment horizontal="center" vertical="center" wrapText="1" shrinkToFit="1"/>
    </xf>
    <xf numFmtId="43" fontId="14" fillId="0" borderId="9" xfId="1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wrapText="1" shrinkToFit="1"/>
    </xf>
    <xf numFmtId="0" fontId="6" fillId="0" borderId="9" xfId="0" applyFont="1" applyBorder="1" applyAlignment="1">
      <alignment horizontal="center" vertical="center" wrapText="1" shrinkToFit="1"/>
    </xf>
    <xf numFmtId="1" fontId="10" fillId="0" borderId="2" xfId="0" applyNumberFormat="1" applyFont="1" applyBorder="1" applyAlignment="1">
      <alignment horizontal="center" vertical="center" wrapText="1" shrinkToFit="1"/>
    </xf>
    <xf numFmtId="1" fontId="10" fillId="0" borderId="6" xfId="0" applyNumberFormat="1" applyFont="1" applyBorder="1" applyAlignment="1">
      <alignment horizontal="center" vertical="center" wrapText="1" shrinkToFit="1"/>
    </xf>
    <xf numFmtId="1" fontId="10" fillId="0" borderId="9" xfId="0" applyNumberFormat="1" applyFont="1" applyBorder="1" applyAlignment="1">
      <alignment horizontal="center" vertical="center" wrapText="1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2" xfId="0" applyFont="1" applyBorder="1" applyAlignment="1">
      <alignment vertical="center" wrapText="1" shrinkToFit="1"/>
    </xf>
    <xf numFmtId="0" fontId="10" fillId="0" borderId="6" xfId="0" applyFont="1" applyBorder="1" applyAlignment="1">
      <alignment vertical="center" wrapText="1" shrinkToFit="1"/>
    </xf>
    <xf numFmtId="0" fontId="10" fillId="0" borderId="9" xfId="0" applyFont="1" applyBorder="1" applyAlignment="1">
      <alignment vertical="center" wrapText="1" shrinkToFit="1"/>
    </xf>
    <xf numFmtId="4" fontId="13" fillId="0" borderId="2" xfId="0" applyNumberFormat="1" applyFont="1" applyBorder="1" applyAlignment="1">
      <alignment horizontal="center" vertical="center"/>
    </xf>
    <xf numFmtId="4" fontId="13" fillId="0" borderId="6" xfId="0" applyNumberFormat="1" applyFont="1" applyBorder="1" applyAlignment="1">
      <alignment horizontal="center" vertical="center"/>
    </xf>
    <xf numFmtId="4" fontId="13" fillId="0" borderId="9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 shrinkToFit="1"/>
    </xf>
    <xf numFmtId="0" fontId="11" fillId="0" borderId="6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wrapText="1" shrinkToFit="1"/>
    </xf>
    <xf numFmtId="0" fontId="14" fillId="0" borderId="6" xfId="0" applyFont="1" applyBorder="1" applyAlignment="1">
      <alignment horizontal="center" wrapText="1"/>
    </xf>
    <xf numFmtId="43" fontId="10" fillId="0" borderId="2" xfId="1" applyFont="1" applyBorder="1" applyAlignment="1">
      <alignment horizontal="center" vertical="center" wrapText="1" shrinkToFit="1"/>
    </xf>
    <xf numFmtId="43" fontId="10" fillId="0" borderId="6" xfId="1" applyFont="1" applyBorder="1" applyAlignment="1">
      <alignment horizontal="center" vertical="center" wrapText="1" shrinkToFit="1"/>
    </xf>
    <xf numFmtId="43" fontId="10" fillId="0" borderId="9" xfId="1" applyFont="1" applyBorder="1" applyAlignment="1">
      <alignment horizontal="center" vertical="center" wrapText="1" shrinkToFit="1"/>
    </xf>
    <xf numFmtId="4" fontId="10" fillId="0" borderId="2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4" fontId="10" fillId="0" borderId="9" xfId="0" applyNumberFormat="1" applyFont="1" applyBorder="1" applyAlignment="1">
      <alignment horizontal="center" vertical="center"/>
    </xf>
    <xf numFmtId="43" fontId="11" fillId="0" borderId="2" xfId="1" applyFont="1" applyFill="1" applyBorder="1" applyAlignment="1">
      <alignment horizontal="center" vertical="center" wrapText="1" shrinkToFit="1"/>
    </xf>
    <xf numFmtId="43" fontId="11" fillId="0" borderId="6" xfId="1" applyFont="1" applyFill="1" applyBorder="1" applyAlignment="1">
      <alignment horizontal="center" vertical="center" wrapText="1" shrinkToFit="1"/>
    </xf>
    <xf numFmtId="43" fontId="11" fillId="0" borderId="9" xfId="1" applyFont="1" applyFill="1" applyBorder="1" applyAlignment="1">
      <alignment horizontal="center" vertical="center" wrapText="1" shrinkToFit="1"/>
    </xf>
    <xf numFmtId="0" fontId="10" fillId="0" borderId="0" xfId="0" applyFont="1" applyAlignment="1">
      <alignment horizontal="center" shrinkToFit="1"/>
    </xf>
    <xf numFmtId="0" fontId="10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wrapText="1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0" y="237934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0" y="237934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0" y="237934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184731" cy="26257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0" y="234505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184731" cy="26257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234505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184731" cy="26257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0" y="234505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0" y="231076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0" y="231076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0" y="231076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29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1466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1466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0" y="1466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184731" cy="26257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0" y="1466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184731" cy="26257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0" y="1466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184731" cy="26257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0" y="1466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184731" cy="262572"/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1466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184731" cy="262572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0" y="1466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184731" cy="262572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0" y="1466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35906201-C502-4158-9816-5B9A04485A38}"/>
            </a:ext>
          </a:extLst>
        </xdr:cNvPr>
        <xdr:cNvSpPr txBox="1"/>
      </xdr:nvSpPr>
      <xdr:spPr>
        <a:xfrm>
          <a:off x="0" y="107746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F0982F57-142B-4453-BE82-BC845CF92B0B}"/>
            </a:ext>
          </a:extLst>
        </xdr:cNvPr>
        <xdr:cNvSpPr txBox="1"/>
      </xdr:nvSpPr>
      <xdr:spPr>
        <a:xfrm>
          <a:off x="0" y="107746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7119EDE1-3AA7-42C7-AD52-6B9E835637F4}"/>
            </a:ext>
          </a:extLst>
        </xdr:cNvPr>
        <xdr:cNvSpPr txBox="1"/>
      </xdr:nvSpPr>
      <xdr:spPr>
        <a:xfrm>
          <a:off x="0" y="107746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392E7A9B-7FFE-43D2-9B26-2C14B6D05DAA}"/>
            </a:ext>
          </a:extLst>
        </xdr:cNvPr>
        <xdr:cNvSpPr txBox="1"/>
      </xdr:nvSpPr>
      <xdr:spPr>
        <a:xfrm>
          <a:off x="0" y="107746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31B1E3B2-84DE-43D8-BB45-5412D3F5F81D}"/>
            </a:ext>
          </a:extLst>
        </xdr:cNvPr>
        <xdr:cNvSpPr txBox="1"/>
      </xdr:nvSpPr>
      <xdr:spPr>
        <a:xfrm>
          <a:off x="0" y="107746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3E1245E7-6A5B-405E-AAC9-58B7D5DF4D0B}"/>
            </a:ext>
          </a:extLst>
        </xdr:cNvPr>
        <xdr:cNvSpPr txBox="1"/>
      </xdr:nvSpPr>
      <xdr:spPr>
        <a:xfrm>
          <a:off x="0" y="107746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17" name="TextBox 1">
          <a:extLst>
            <a:ext uri="{FF2B5EF4-FFF2-40B4-BE49-F238E27FC236}">
              <a16:creationId xmlns:a16="http://schemas.microsoft.com/office/drawing/2014/main" id="{3D452D0C-FF23-4793-86C5-09FC1C9AE253}"/>
            </a:ext>
          </a:extLst>
        </xdr:cNvPr>
        <xdr:cNvSpPr txBox="1"/>
      </xdr:nvSpPr>
      <xdr:spPr>
        <a:xfrm>
          <a:off x="0" y="107746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18" name="TextBox 2">
          <a:extLst>
            <a:ext uri="{FF2B5EF4-FFF2-40B4-BE49-F238E27FC236}">
              <a16:creationId xmlns:a16="http://schemas.microsoft.com/office/drawing/2014/main" id="{B5C9589E-E37B-44DF-B376-8BA9EB7A4148}"/>
            </a:ext>
          </a:extLst>
        </xdr:cNvPr>
        <xdr:cNvSpPr txBox="1"/>
      </xdr:nvSpPr>
      <xdr:spPr>
        <a:xfrm>
          <a:off x="0" y="107746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19" name="TextBox 3">
          <a:extLst>
            <a:ext uri="{FF2B5EF4-FFF2-40B4-BE49-F238E27FC236}">
              <a16:creationId xmlns:a16="http://schemas.microsoft.com/office/drawing/2014/main" id="{E032A626-187B-4C65-ADF8-0DDF1FA56A0A}"/>
            </a:ext>
          </a:extLst>
        </xdr:cNvPr>
        <xdr:cNvSpPr txBox="1"/>
      </xdr:nvSpPr>
      <xdr:spPr>
        <a:xfrm>
          <a:off x="0" y="107746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85CE9CE0-BECA-4A52-83A6-B79EC25143B9}"/>
            </a:ext>
          </a:extLst>
        </xdr:cNvPr>
        <xdr:cNvSpPr txBox="1"/>
      </xdr:nvSpPr>
      <xdr:spPr>
        <a:xfrm>
          <a:off x="0" y="12954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8B7A5650-DF3D-4B7A-A200-282A33BF3A65}"/>
            </a:ext>
          </a:extLst>
        </xdr:cNvPr>
        <xdr:cNvSpPr txBox="1"/>
      </xdr:nvSpPr>
      <xdr:spPr>
        <a:xfrm>
          <a:off x="0" y="12954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8E355F31-60E4-4E62-888C-51ED3F245CD9}"/>
            </a:ext>
          </a:extLst>
        </xdr:cNvPr>
        <xdr:cNvSpPr txBox="1"/>
      </xdr:nvSpPr>
      <xdr:spPr>
        <a:xfrm>
          <a:off x="0" y="12954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B4785C06-9760-4A39-8D32-765EAA99B67A}"/>
            </a:ext>
          </a:extLst>
        </xdr:cNvPr>
        <xdr:cNvSpPr txBox="1"/>
      </xdr:nvSpPr>
      <xdr:spPr>
        <a:xfrm>
          <a:off x="0" y="12954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1273E54F-93AE-456A-B4C9-AB15758FA9AC}"/>
            </a:ext>
          </a:extLst>
        </xdr:cNvPr>
        <xdr:cNvSpPr txBox="1"/>
      </xdr:nvSpPr>
      <xdr:spPr>
        <a:xfrm>
          <a:off x="0" y="12954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EC2E7B44-316C-437E-9151-AB7BFF85D087}"/>
            </a:ext>
          </a:extLst>
        </xdr:cNvPr>
        <xdr:cNvSpPr txBox="1"/>
      </xdr:nvSpPr>
      <xdr:spPr>
        <a:xfrm>
          <a:off x="0" y="12954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26" name="TextBox 1">
          <a:extLst>
            <a:ext uri="{FF2B5EF4-FFF2-40B4-BE49-F238E27FC236}">
              <a16:creationId xmlns:a16="http://schemas.microsoft.com/office/drawing/2014/main" id="{F6FE5CD2-2B41-44EE-8041-F70C929B8118}"/>
            </a:ext>
          </a:extLst>
        </xdr:cNvPr>
        <xdr:cNvSpPr txBox="1"/>
      </xdr:nvSpPr>
      <xdr:spPr>
        <a:xfrm>
          <a:off x="0" y="12954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27" name="TextBox 2">
          <a:extLst>
            <a:ext uri="{FF2B5EF4-FFF2-40B4-BE49-F238E27FC236}">
              <a16:creationId xmlns:a16="http://schemas.microsoft.com/office/drawing/2014/main" id="{1396927D-2154-41A5-AC17-10E7E2865C8E}"/>
            </a:ext>
          </a:extLst>
        </xdr:cNvPr>
        <xdr:cNvSpPr txBox="1"/>
      </xdr:nvSpPr>
      <xdr:spPr>
        <a:xfrm>
          <a:off x="0" y="12954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28" name="TextBox 3">
          <a:extLst>
            <a:ext uri="{FF2B5EF4-FFF2-40B4-BE49-F238E27FC236}">
              <a16:creationId xmlns:a16="http://schemas.microsoft.com/office/drawing/2014/main" id="{ACC163C9-98EB-43E3-B3FB-163E98522F9A}"/>
            </a:ext>
          </a:extLst>
        </xdr:cNvPr>
        <xdr:cNvSpPr txBox="1"/>
      </xdr:nvSpPr>
      <xdr:spPr>
        <a:xfrm>
          <a:off x="0" y="12954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4C3BE246-4B12-42FD-BA36-24A74706A00B}"/>
            </a:ext>
          </a:extLst>
        </xdr:cNvPr>
        <xdr:cNvSpPr txBox="1"/>
      </xdr:nvSpPr>
      <xdr:spPr>
        <a:xfrm>
          <a:off x="0" y="1403604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B3570492-8DF1-422E-B400-E6CC7D8EAD40}"/>
            </a:ext>
          </a:extLst>
        </xdr:cNvPr>
        <xdr:cNvSpPr txBox="1"/>
      </xdr:nvSpPr>
      <xdr:spPr>
        <a:xfrm>
          <a:off x="0" y="1403604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207B2A6E-C59A-404A-819D-EA8E3C702863}"/>
            </a:ext>
          </a:extLst>
        </xdr:cNvPr>
        <xdr:cNvSpPr txBox="1"/>
      </xdr:nvSpPr>
      <xdr:spPr>
        <a:xfrm>
          <a:off x="0" y="1403604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5935C621-5BF0-4792-AB0E-A131EE1FC83B}"/>
            </a:ext>
          </a:extLst>
        </xdr:cNvPr>
        <xdr:cNvSpPr txBox="1"/>
      </xdr:nvSpPr>
      <xdr:spPr>
        <a:xfrm>
          <a:off x="0" y="1403604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6C97004D-9B4F-403F-8859-D33BBA749959}"/>
            </a:ext>
          </a:extLst>
        </xdr:cNvPr>
        <xdr:cNvSpPr txBox="1"/>
      </xdr:nvSpPr>
      <xdr:spPr>
        <a:xfrm>
          <a:off x="0" y="1403604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71AAB33E-2830-456D-B935-3A663E8970D4}"/>
            </a:ext>
          </a:extLst>
        </xdr:cNvPr>
        <xdr:cNvSpPr txBox="1"/>
      </xdr:nvSpPr>
      <xdr:spPr>
        <a:xfrm>
          <a:off x="0" y="1403604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35" name="TextBox 1">
          <a:extLst>
            <a:ext uri="{FF2B5EF4-FFF2-40B4-BE49-F238E27FC236}">
              <a16:creationId xmlns:a16="http://schemas.microsoft.com/office/drawing/2014/main" id="{C8081579-4B8B-4A6B-8944-404AFECC6890}"/>
            </a:ext>
          </a:extLst>
        </xdr:cNvPr>
        <xdr:cNvSpPr txBox="1"/>
      </xdr:nvSpPr>
      <xdr:spPr>
        <a:xfrm>
          <a:off x="0" y="1403604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36" name="TextBox 2">
          <a:extLst>
            <a:ext uri="{FF2B5EF4-FFF2-40B4-BE49-F238E27FC236}">
              <a16:creationId xmlns:a16="http://schemas.microsoft.com/office/drawing/2014/main" id="{C65DDE6E-2EFC-4A48-B887-DF5712A014AC}"/>
            </a:ext>
          </a:extLst>
        </xdr:cNvPr>
        <xdr:cNvSpPr txBox="1"/>
      </xdr:nvSpPr>
      <xdr:spPr>
        <a:xfrm>
          <a:off x="0" y="1403604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37" name="TextBox 3">
          <a:extLst>
            <a:ext uri="{FF2B5EF4-FFF2-40B4-BE49-F238E27FC236}">
              <a16:creationId xmlns:a16="http://schemas.microsoft.com/office/drawing/2014/main" id="{46B9CCB8-BFA5-4792-B057-FAAB577444B0}"/>
            </a:ext>
          </a:extLst>
        </xdr:cNvPr>
        <xdr:cNvSpPr txBox="1"/>
      </xdr:nvSpPr>
      <xdr:spPr>
        <a:xfrm>
          <a:off x="0" y="1403604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5002D3B8-C3FB-4886-AB23-C867AB29CC05}"/>
            </a:ext>
          </a:extLst>
        </xdr:cNvPr>
        <xdr:cNvSpPr txBox="1"/>
      </xdr:nvSpPr>
      <xdr:spPr>
        <a:xfrm>
          <a:off x="0" y="114604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324889A4-65B2-4509-AE94-C42BF8E09C80}"/>
            </a:ext>
          </a:extLst>
        </xdr:cNvPr>
        <xdr:cNvSpPr txBox="1"/>
      </xdr:nvSpPr>
      <xdr:spPr>
        <a:xfrm>
          <a:off x="0" y="114604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D8A8C4F0-F882-43ED-AA7D-E043CF63A63C}"/>
            </a:ext>
          </a:extLst>
        </xdr:cNvPr>
        <xdr:cNvSpPr txBox="1"/>
      </xdr:nvSpPr>
      <xdr:spPr>
        <a:xfrm>
          <a:off x="0" y="114604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1AC9FA5E-2503-43CB-A495-0E599C9B4E95}"/>
            </a:ext>
          </a:extLst>
        </xdr:cNvPr>
        <xdr:cNvSpPr txBox="1"/>
      </xdr:nvSpPr>
      <xdr:spPr>
        <a:xfrm>
          <a:off x="0" y="114604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8C38E8D7-DB5F-4FD8-989D-21858123F6DB}"/>
            </a:ext>
          </a:extLst>
        </xdr:cNvPr>
        <xdr:cNvSpPr txBox="1"/>
      </xdr:nvSpPr>
      <xdr:spPr>
        <a:xfrm>
          <a:off x="0" y="114604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5F27F62B-ED86-497D-AC55-C6708A42A6F5}"/>
            </a:ext>
          </a:extLst>
        </xdr:cNvPr>
        <xdr:cNvSpPr txBox="1"/>
      </xdr:nvSpPr>
      <xdr:spPr>
        <a:xfrm>
          <a:off x="0" y="114604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44" name="TextBox 1">
          <a:extLst>
            <a:ext uri="{FF2B5EF4-FFF2-40B4-BE49-F238E27FC236}">
              <a16:creationId xmlns:a16="http://schemas.microsoft.com/office/drawing/2014/main" id="{C87E9AD1-4F91-4262-839B-90DE76FA104A}"/>
            </a:ext>
          </a:extLst>
        </xdr:cNvPr>
        <xdr:cNvSpPr txBox="1"/>
      </xdr:nvSpPr>
      <xdr:spPr>
        <a:xfrm>
          <a:off x="0" y="114604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45" name="TextBox 2">
          <a:extLst>
            <a:ext uri="{FF2B5EF4-FFF2-40B4-BE49-F238E27FC236}">
              <a16:creationId xmlns:a16="http://schemas.microsoft.com/office/drawing/2014/main" id="{B7BAB871-9AAD-4B24-B0CA-B90CEEB6D027}"/>
            </a:ext>
          </a:extLst>
        </xdr:cNvPr>
        <xdr:cNvSpPr txBox="1"/>
      </xdr:nvSpPr>
      <xdr:spPr>
        <a:xfrm>
          <a:off x="0" y="114604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46" name="TextBox 3">
          <a:extLst>
            <a:ext uri="{FF2B5EF4-FFF2-40B4-BE49-F238E27FC236}">
              <a16:creationId xmlns:a16="http://schemas.microsoft.com/office/drawing/2014/main" id="{3D5705A1-10A7-40E9-85E1-DCA1E7DA6EBC}"/>
            </a:ext>
          </a:extLst>
        </xdr:cNvPr>
        <xdr:cNvSpPr txBox="1"/>
      </xdr:nvSpPr>
      <xdr:spPr>
        <a:xfrm>
          <a:off x="0" y="114604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L23"/>
  <sheetViews>
    <sheetView tabSelected="1" view="pageBreakPreview" topLeftCell="C1" zoomScaleSheetLayoutView="100" workbookViewId="0">
      <selection activeCell="F13" sqref="F13"/>
    </sheetView>
  </sheetViews>
  <sheetFormatPr defaultColWidth="9.140625" defaultRowHeight="27" x14ac:dyDescent="0.2"/>
  <cols>
    <col min="1" max="1" width="7.85546875" style="1" customWidth="1"/>
    <col min="2" max="2" width="56.42578125" style="22" customWidth="1"/>
    <col min="3" max="3" width="21.28515625" style="4" customWidth="1"/>
    <col min="4" max="4" width="20.85546875" style="1" customWidth="1"/>
    <col min="5" max="5" width="18.7109375" style="1" customWidth="1"/>
    <col min="6" max="6" width="47.7109375" style="1" bestFit="1" customWidth="1"/>
    <col min="7" max="7" width="20.28515625" style="4" bestFit="1" customWidth="1"/>
    <col min="8" max="8" width="47.7109375" style="2" bestFit="1" customWidth="1"/>
    <col min="9" max="9" width="24.28515625" style="23" customWidth="1"/>
    <col min="10" max="10" width="16.42578125" style="3" bestFit="1" customWidth="1"/>
    <col min="11" max="11" width="32.85546875" style="3" bestFit="1" customWidth="1"/>
    <col min="12" max="16384" width="9.140625" style="3"/>
  </cols>
  <sheetData>
    <row r="1" spans="1:12" ht="30" customHeight="1" x14ac:dyDescent="0.2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2" ht="30" customHeight="1" x14ac:dyDescent="0.2">
      <c r="A2" s="89" t="s">
        <v>33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5"/>
    </row>
    <row r="3" spans="1:12" s="6" customFormat="1" ht="30" customHeight="1" x14ac:dyDescent="0.2">
      <c r="A3" s="89" t="s">
        <v>18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5"/>
    </row>
    <row r="4" spans="1:12" ht="30" customHeight="1" x14ac:dyDescent="0.2">
      <c r="A4" s="90" t="s">
        <v>15</v>
      </c>
      <c r="B4" s="91"/>
      <c r="C4" s="91"/>
      <c r="D4" s="91"/>
      <c r="E4" s="91"/>
      <c r="F4" s="91"/>
      <c r="G4" s="91"/>
      <c r="H4" s="91"/>
      <c r="I4" s="91"/>
      <c r="J4" s="91"/>
      <c r="K4" s="91"/>
    </row>
    <row r="5" spans="1:12" ht="18" customHeight="1" x14ac:dyDescent="0.2">
      <c r="A5" s="87" t="s">
        <v>2</v>
      </c>
      <c r="B5" s="94" t="s">
        <v>3</v>
      </c>
      <c r="C5" s="86" t="s">
        <v>4</v>
      </c>
      <c r="D5" s="86" t="s">
        <v>5</v>
      </c>
      <c r="E5" s="87" t="s">
        <v>6</v>
      </c>
      <c r="F5" s="92" t="s">
        <v>7</v>
      </c>
      <c r="G5" s="92"/>
      <c r="H5" s="87" t="s">
        <v>8</v>
      </c>
      <c r="I5" s="87"/>
      <c r="J5" s="87" t="s">
        <v>9</v>
      </c>
      <c r="K5" s="87" t="s">
        <v>16</v>
      </c>
    </row>
    <row r="6" spans="1:12" ht="29.45" customHeight="1" x14ac:dyDescent="0.2">
      <c r="A6" s="87"/>
      <c r="B6" s="94"/>
      <c r="C6" s="86"/>
      <c r="D6" s="86"/>
      <c r="E6" s="87"/>
      <c r="F6" s="92"/>
      <c r="G6" s="92"/>
      <c r="H6" s="87"/>
      <c r="I6" s="87"/>
      <c r="J6" s="87"/>
      <c r="K6" s="87"/>
    </row>
    <row r="7" spans="1:12" ht="18" customHeight="1" x14ac:dyDescent="0.2">
      <c r="A7" s="87"/>
      <c r="B7" s="94"/>
      <c r="C7" s="86"/>
      <c r="D7" s="86"/>
      <c r="E7" s="87"/>
      <c r="F7" s="92" t="s">
        <v>11</v>
      </c>
      <c r="G7" s="93" t="s">
        <v>12</v>
      </c>
      <c r="H7" s="87" t="s">
        <v>13</v>
      </c>
      <c r="I7" s="86" t="s">
        <v>14</v>
      </c>
      <c r="J7" s="87"/>
      <c r="K7" s="87"/>
    </row>
    <row r="8" spans="1:12" ht="46.15" customHeight="1" x14ac:dyDescent="0.2">
      <c r="A8" s="87"/>
      <c r="B8" s="94"/>
      <c r="C8" s="86"/>
      <c r="D8" s="86"/>
      <c r="E8" s="87"/>
      <c r="F8" s="92"/>
      <c r="G8" s="87"/>
      <c r="H8" s="87"/>
      <c r="I8" s="86"/>
      <c r="J8" s="87"/>
      <c r="K8" s="87"/>
    </row>
    <row r="9" spans="1:12" s="32" customFormat="1" ht="108" x14ac:dyDescent="0.2">
      <c r="A9" s="45">
        <v>1</v>
      </c>
      <c r="B9" s="46" t="s">
        <v>24</v>
      </c>
      <c r="C9" s="47">
        <f>D9/107*100</f>
        <v>362675.70093457942</v>
      </c>
      <c r="D9" s="47">
        <v>388063</v>
      </c>
      <c r="E9" s="52" t="s">
        <v>19</v>
      </c>
      <c r="F9" s="53" t="s">
        <v>30</v>
      </c>
      <c r="G9" s="47">
        <v>388063</v>
      </c>
      <c r="H9" s="53" t="s">
        <v>30</v>
      </c>
      <c r="I9" s="47">
        <v>388063</v>
      </c>
      <c r="J9" s="49" t="s">
        <v>17</v>
      </c>
      <c r="K9" s="49" t="s">
        <v>31</v>
      </c>
    </row>
    <row r="10" spans="1:12" s="32" customFormat="1" ht="108.6" customHeight="1" x14ac:dyDescent="0.2">
      <c r="A10" s="45">
        <v>2</v>
      </c>
      <c r="B10" s="46" t="s">
        <v>24</v>
      </c>
      <c r="C10" s="47">
        <f>D10/107*100</f>
        <v>413395.32710280374</v>
      </c>
      <c r="D10" s="47">
        <v>442333</v>
      </c>
      <c r="E10" s="82" t="s">
        <v>19</v>
      </c>
      <c r="F10" s="53" t="s">
        <v>22</v>
      </c>
      <c r="G10" s="47">
        <v>442333</v>
      </c>
      <c r="H10" s="53" t="s">
        <v>22</v>
      </c>
      <c r="I10" s="47">
        <v>442333</v>
      </c>
      <c r="J10" s="49" t="s">
        <v>17</v>
      </c>
      <c r="K10" s="49" t="s">
        <v>32</v>
      </c>
    </row>
    <row r="11" spans="1:12" s="32" customFormat="1" ht="108.6" customHeight="1" x14ac:dyDescent="0.2">
      <c r="A11" s="85">
        <v>3</v>
      </c>
      <c r="B11" s="46" t="s">
        <v>43</v>
      </c>
      <c r="C11" s="47">
        <f>D11/107*100</f>
        <v>20600</v>
      </c>
      <c r="D11" s="47">
        <v>22042</v>
      </c>
      <c r="E11" s="85" t="s">
        <v>19</v>
      </c>
      <c r="F11" s="53" t="s">
        <v>44</v>
      </c>
      <c r="G11" s="47">
        <v>22042</v>
      </c>
      <c r="H11" s="53" t="s">
        <v>44</v>
      </c>
      <c r="I11" s="47">
        <v>22042</v>
      </c>
      <c r="J11" s="49" t="s">
        <v>17</v>
      </c>
      <c r="K11" s="49" t="s">
        <v>45</v>
      </c>
    </row>
    <row r="12" spans="1:12" s="32" customFormat="1" ht="108.6" customHeight="1" x14ac:dyDescent="0.2">
      <c r="A12" s="85">
        <v>4</v>
      </c>
      <c r="B12" s="46" t="s">
        <v>46</v>
      </c>
      <c r="C12" s="47">
        <f>D12/107*100</f>
        <v>11600</v>
      </c>
      <c r="D12" s="47">
        <v>12412</v>
      </c>
      <c r="E12" s="85" t="s">
        <v>19</v>
      </c>
      <c r="F12" s="53" t="s">
        <v>47</v>
      </c>
      <c r="G12" s="47">
        <v>12412</v>
      </c>
      <c r="H12" s="53" t="s">
        <v>47</v>
      </c>
      <c r="I12" s="47">
        <v>12412</v>
      </c>
      <c r="J12" s="49" t="s">
        <v>17</v>
      </c>
      <c r="K12" s="49" t="s">
        <v>48</v>
      </c>
    </row>
    <row r="13" spans="1:12" s="32" customFormat="1" ht="144.6" customHeight="1" x14ac:dyDescent="0.2">
      <c r="A13" s="45">
        <v>5</v>
      </c>
      <c r="B13" s="51" t="s">
        <v>50</v>
      </c>
      <c r="C13" s="47">
        <f>D13/107*100</f>
        <v>56800</v>
      </c>
      <c r="D13" s="47">
        <v>60776</v>
      </c>
      <c r="E13" s="85" t="s">
        <v>19</v>
      </c>
      <c r="F13" s="48" t="s">
        <v>51</v>
      </c>
      <c r="G13" s="47">
        <v>60776</v>
      </c>
      <c r="H13" s="48" t="s">
        <v>51</v>
      </c>
      <c r="I13" s="47">
        <v>60776</v>
      </c>
      <c r="J13" s="49" t="s">
        <v>17</v>
      </c>
      <c r="K13" s="49" t="s">
        <v>49</v>
      </c>
    </row>
    <row r="14" spans="1:12" s="32" customFormat="1" ht="81" hidden="1" customHeight="1" x14ac:dyDescent="0.2">
      <c r="A14" s="41"/>
      <c r="B14" s="34"/>
      <c r="C14" s="43"/>
      <c r="D14" s="43"/>
      <c r="E14" s="41"/>
      <c r="F14" s="36"/>
      <c r="G14" s="43"/>
      <c r="H14" s="36"/>
      <c r="I14" s="43"/>
      <c r="J14" s="42"/>
      <c r="K14" s="42"/>
    </row>
    <row r="15" spans="1:12" s="32" customFormat="1" ht="94.9" hidden="1" customHeight="1" x14ac:dyDescent="0.2">
      <c r="A15" s="33"/>
      <c r="B15" s="34"/>
      <c r="C15" s="43"/>
      <c r="D15" s="43"/>
      <c r="E15" s="41"/>
      <c r="F15" s="36"/>
      <c r="G15" s="35"/>
      <c r="H15" s="36"/>
      <c r="I15" s="35"/>
      <c r="J15" s="42"/>
      <c r="K15" s="42"/>
    </row>
    <row r="16" spans="1:12" hidden="1" x14ac:dyDescent="0.2">
      <c r="A16" s="24">
        <v>8</v>
      </c>
      <c r="B16" s="28"/>
      <c r="C16" s="26"/>
      <c r="D16" s="26"/>
      <c r="E16" s="10"/>
      <c r="F16" s="29"/>
      <c r="G16" s="30"/>
      <c r="H16" s="31"/>
      <c r="I16" s="26"/>
      <c r="J16" s="27"/>
      <c r="K16" s="27"/>
    </row>
    <row r="17" spans="1:11" hidden="1" x14ac:dyDescent="0.2">
      <c r="A17" s="7">
        <v>9</v>
      </c>
      <c r="B17" s="8"/>
      <c r="C17" s="9"/>
      <c r="D17" s="9"/>
      <c r="E17" s="10"/>
      <c r="F17" s="11"/>
      <c r="G17" s="9"/>
      <c r="H17" s="13"/>
      <c r="I17" s="9"/>
      <c r="J17" s="25"/>
      <c r="K17" s="12"/>
    </row>
    <row r="18" spans="1:11" hidden="1" x14ac:dyDescent="0.2">
      <c r="A18" s="7">
        <v>10</v>
      </c>
      <c r="B18" s="8"/>
      <c r="C18" s="9"/>
      <c r="D18" s="9"/>
      <c r="E18" s="10"/>
      <c r="F18" s="11"/>
      <c r="G18" s="9"/>
      <c r="H18" s="13"/>
      <c r="I18" s="9"/>
      <c r="J18" s="25"/>
      <c r="K18" s="12"/>
    </row>
    <row r="19" spans="1:11" hidden="1" x14ac:dyDescent="0.2">
      <c r="A19" s="7">
        <v>11</v>
      </c>
      <c r="B19" s="8"/>
      <c r="C19" s="9"/>
      <c r="D19" s="9"/>
      <c r="E19" s="10"/>
      <c r="F19" s="11"/>
      <c r="G19" s="9"/>
      <c r="H19" s="13"/>
      <c r="I19" s="9"/>
      <c r="J19" s="25"/>
      <c r="K19" s="12"/>
    </row>
    <row r="20" spans="1:11" hidden="1" x14ac:dyDescent="0.2">
      <c r="A20" s="7">
        <v>12</v>
      </c>
      <c r="B20" s="8"/>
      <c r="C20" s="9"/>
      <c r="D20" s="9"/>
      <c r="E20" s="10"/>
      <c r="F20" s="13"/>
      <c r="G20" s="9"/>
      <c r="H20" s="13"/>
      <c r="I20" s="9"/>
      <c r="J20" s="25"/>
      <c r="K20" s="12"/>
    </row>
    <row r="21" spans="1:11" hidden="1" x14ac:dyDescent="0.2">
      <c r="A21" s="7">
        <v>13</v>
      </c>
      <c r="B21" s="8"/>
      <c r="C21" s="9"/>
      <c r="D21" s="9"/>
      <c r="E21" s="10"/>
      <c r="F21" s="13"/>
      <c r="G21" s="14"/>
      <c r="H21" s="13"/>
      <c r="I21" s="9"/>
      <c r="J21" s="25"/>
      <c r="K21" s="12"/>
    </row>
    <row r="22" spans="1:11" hidden="1" x14ac:dyDescent="0.2">
      <c r="A22" s="7">
        <v>14</v>
      </c>
      <c r="B22" s="8"/>
      <c r="C22" s="9"/>
      <c r="D22" s="9"/>
      <c r="E22" s="10"/>
      <c r="F22" s="13"/>
      <c r="G22" s="14"/>
      <c r="H22" s="13"/>
      <c r="I22" s="9"/>
      <c r="J22" s="25"/>
      <c r="K22" s="12"/>
    </row>
    <row r="23" spans="1:11" s="21" customFormat="1" ht="38.25" x14ac:dyDescent="0.2">
      <c r="A23" s="15"/>
      <c r="B23" s="16"/>
      <c r="C23" s="17"/>
      <c r="D23" s="17"/>
      <c r="E23" s="18"/>
      <c r="F23" s="18"/>
      <c r="G23" s="19"/>
      <c r="H23" s="18"/>
      <c r="I23" s="50">
        <f>SUM(I9:I22)</f>
        <v>925626</v>
      </c>
      <c r="J23" s="15"/>
      <c r="K23" s="20"/>
    </row>
  </sheetData>
  <mergeCells count="17">
    <mergeCell ref="C5:C8"/>
    <mergeCell ref="D5:D8"/>
    <mergeCell ref="E5:E8"/>
    <mergeCell ref="A1:K1"/>
    <mergeCell ref="A2:K2"/>
    <mergeCell ref="A3:K3"/>
    <mergeCell ref="A4:K4"/>
    <mergeCell ref="F5:G6"/>
    <mergeCell ref="H5:I6"/>
    <mergeCell ref="J5:J8"/>
    <mergeCell ref="K5:K8"/>
    <mergeCell ref="F7:F8"/>
    <mergeCell ref="G7:G8"/>
    <mergeCell ref="H7:H8"/>
    <mergeCell ref="I7:I8"/>
    <mergeCell ref="A5:A8"/>
    <mergeCell ref="B5:B8"/>
  </mergeCells>
  <phoneticPr fontId="9" type="noConversion"/>
  <pageMargins left="0.23" right="0.17" top="0.3" bottom="1.7" header="0.17" footer="0.17"/>
  <pageSetup paperSize="9" scale="46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L25"/>
  <sheetViews>
    <sheetView view="pageBreakPreview" zoomScale="60" workbookViewId="0">
      <selection activeCell="F20" sqref="F20"/>
    </sheetView>
  </sheetViews>
  <sheetFormatPr defaultColWidth="9.140625" defaultRowHeight="33" x14ac:dyDescent="0.75"/>
  <cols>
    <col min="1" max="1" width="9.28515625" style="57" customWidth="1"/>
    <col min="2" max="2" width="47.5703125" style="58" customWidth="1"/>
    <col min="3" max="3" width="22" style="40" bestFit="1" customWidth="1"/>
    <col min="4" max="4" width="21.28515625" style="57" customWidth="1"/>
    <col min="5" max="5" width="14.7109375" style="57" customWidth="1"/>
    <col min="6" max="6" width="44.7109375" style="57" customWidth="1"/>
    <col min="7" max="7" width="25.28515625" style="57" bestFit="1" customWidth="1"/>
    <col min="8" max="8" width="38.5703125" style="38" customWidth="1"/>
    <col min="9" max="9" width="22.5703125" style="39" customWidth="1"/>
    <col min="10" max="10" width="20.85546875" style="39" customWidth="1"/>
    <col min="11" max="11" width="38.5703125" style="39" bestFit="1" customWidth="1"/>
    <col min="12" max="16384" width="9.140625" style="37"/>
  </cols>
  <sheetData>
    <row r="1" spans="1:12" ht="30" customHeight="1" x14ac:dyDescent="0.8">
      <c r="A1" s="129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44"/>
    </row>
    <row r="2" spans="1:12" ht="30" customHeight="1" x14ac:dyDescent="0.8">
      <c r="A2" s="130" t="s">
        <v>33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s="56" customFormat="1" ht="30" customHeight="1" x14ac:dyDescent="0.8">
      <c r="A3" s="130" t="s">
        <v>18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55"/>
    </row>
    <row r="4" spans="1:12" ht="30" customHeight="1" x14ac:dyDescent="0.8">
      <c r="A4" s="131" t="s">
        <v>1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44"/>
    </row>
    <row r="5" spans="1:12" ht="34.15" customHeight="1" x14ac:dyDescent="0.8">
      <c r="A5" s="116" t="s">
        <v>2</v>
      </c>
      <c r="B5" s="138" t="s">
        <v>3</v>
      </c>
      <c r="C5" s="126" t="s">
        <v>4</v>
      </c>
      <c r="D5" s="126" t="s">
        <v>5</v>
      </c>
      <c r="E5" s="116" t="s">
        <v>6</v>
      </c>
      <c r="F5" s="133" t="s">
        <v>7</v>
      </c>
      <c r="G5" s="134"/>
      <c r="H5" s="137" t="s">
        <v>8</v>
      </c>
      <c r="I5" s="137"/>
      <c r="J5" s="116" t="s">
        <v>9</v>
      </c>
      <c r="K5" s="116" t="s">
        <v>10</v>
      </c>
      <c r="L5" s="44"/>
    </row>
    <row r="6" spans="1:12" ht="18.600000000000001" customHeight="1" x14ac:dyDescent="0.8">
      <c r="A6" s="117"/>
      <c r="B6" s="141"/>
      <c r="C6" s="127"/>
      <c r="D6" s="127"/>
      <c r="E6" s="117"/>
      <c r="F6" s="135"/>
      <c r="G6" s="136"/>
      <c r="H6" s="137"/>
      <c r="I6" s="137"/>
      <c r="J6" s="117"/>
      <c r="K6" s="117"/>
      <c r="L6" s="44"/>
    </row>
    <row r="7" spans="1:12" ht="18" customHeight="1" x14ac:dyDescent="0.8">
      <c r="A7" s="117"/>
      <c r="B7" s="141"/>
      <c r="C7" s="127"/>
      <c r="D7" s="127"/>
      <c r="E7" s="117"/>
      <c r="F7" s="138" t="s">
        <v>11</v>
      </c>
      <c r="G7" s="140" t="s">
        <v>12</v>
      </c>
      <c r="H7" s="137" t="s">
        <v>13</v>
      </c>
      <c r="I7" s="137" t="s">
        <v>14</v>
      </c>
      <c r="J7" s="117"/>
      <c r="K7" s="117"/>
      <c r="L7" s="44"/>
    </row>
    <row r="8" spans="1:12" ht="45.75" customHeight="1" x14ac:dyDescent="0.8">
      <c r="A8" s="118"/>
      <c r="B8" s="139"/>
      <c r="C8" s="128"/>
      <c r="D8" s="128"/>
      <c r="E8" s="118"/>
      <c r="F8" s="139"/>
      <c r="G8" s="140"/>
      <c r="H8" s="137"/>
      <c r="I8" s="137"/>
      <c r="J8" s="118"/>
      <c r="K8" s="118"/>
      <c r="L8" s="44"/>
    </row>
    <row r="9" spans="1:12" ht="84" customHeight="1" x14ac:dyDescent="0.8">
      <c r="A9" s="107">
        <v>1</v>
      </c>
      <c r="B9" s="110" t="s">
        <v>29</v>
      </c>
      <c r="C9" s="113">
        <f>D9/107*100</f>
        <v>4997538.3177570095</v>
      </c>
      <c r="D9" s="113">
        <v>5347366</v>
      </c>
      <c r="E9" s="95" t="s">
        <v>20</v>
      </c>
      <c r="F9" s="81" t="s">
        <v>27</v>
      </c>
      <c r="G9" s="83">
        <v>3100000</v>
      </c>
      <c r="H9" s="95" t="s">
        <v>28</v>
      </c>
      <c r="I9" s="98">
        <v>3099913</v>
      </c>
      <c r="J9" s="95" t="s">
        <v>21</v>
      </c>
      <c r="K9" s="104" t="s">
        <v>25</v>
      </c>
      <c r="L9" s="76"/>
    </row>
    <row r="10" spans="1:12" ht="41.25" customHeight="1" x14ac:dyDescent="0.8">
      <c r="A10" s="108"/>
      <c r="B10" s="111"/>
      <c r="C10" s="114"/>
      <c r="D10" s="114"/>
      <c r="E10" s="96"/>
      <c r="F10" s="119" t="s">
        <v>26</v>
      </c>
      <c r="G10" s="84">
        <v>3448899</v>
      </c>
      <c r="H10" s="96"/>
      <c r="I10" s="99"/>
      <c r="J10" s="96"/>
      <c r="K10" s="105"/>
      <c r="L10" s="77"/>
    </row>
    <row r="11" spans="1:12" ht="41.25" customHeight="1" x14ac:dyDescent="0.8">
      <c r="A11" s="108"/>
      <c r="B11" s="111"/>
      <c r="C11" s="114"/>
      <c r="D11" s="114"/>
      <c r="E11" s="96"/>
      <c r="F11" s="119"/>
      <c r="G11" s="79"/>
      <c r="H11" s="96"/>
      <c r="I11" s="99"/>
      <c r="J11" s="96"/>
      <c r="K11" s="105"/>
      <c r="L11" s="77"/>
    </row>
    <row r="12" spans="1:12" ht="41.25" customHeight="1" x14ac:dyDescent="0.8">
      <c r="A12" s="108"/>
      <c r="B12" s="111"/>
      <c r="C12" s="114"/>
      <c r="D12" s="114"/>
      <c r="E12" s="96"/>
      <c r="F12" s="80"/>
      <c r="G12" s="79"/>
      <c r="H12" s="96"/>
      <c r="I12" s="99"/>
      <c r="J12" s="96"/>
      <c r="K12" s="105"/>
      <c r="L12" s="77"/>
    </row>
    <row r="13" spans="1:12" ht="41.25" customHeight="1" x14ac:dyDescent="0.8">
      <c r="A13" s="108"/>
      <c r="B13" s="111"/>
      <c r="C13" s="114"/>
      <c r="D13" s="114"/>
      <c r="E13" s="96"/>
      <c r="F13" s="78"/>
      <c r="G13" s="79"/>
      <c r="H13" s="96"/>
      <c r="I13" s="99"/>
      <c r="J13" s="96"/>
      <c r="K13" s="105"/>
      <c r="L13" s="76"/>
    </row>
    <row r="14" spans="1:12" ht="41.25" customHeight="1" x14ac:dyDescent="0.8">
      <c r="A14" s="109"/>
      <c r="B14" s="112"/>
      <c r="C14" s="115"/>
      <c r="D14" s="115"/>
      <c r="E14" s="97"/>
      <c r="F14" s="72"/>
      <c r="G14" s="75"/>
      <c r="H14" s="97"/>
      <c r="I14" s="100"/>
      <c r="J14" s="97"/>
      <c r="K14" s="106"/>
      <c r="L14" s="76"/>
    </row>
    <row r="15" spans="1:12" ht="41.45" customHeight="1" x14ac:dyDescent="0.8">
      <c r="A15" s="107">
        <v>2</v>
      </c>
      <c r="B15" s="110" t="s">
        <v>34</v>
      </c>
      <c r="C15" s="113">
        <f>D15/107*100</f>
        <v>16830133.644859813</v>
      </c>
      <c r="D15" s="123">
        <v>18008243</v>
      </c>
      <c r="E15" s="95" t="s">
        <v>20</v>
      </c>
      <c r="F15" s="101" t="s">
        <v>23</v>
      </c>
      <c r="G15" s="120">
        <v>10799900</v>
      </c>
      <c r="H15" s="95" t="s">
        <v>37</v>
      </c>
      <c r="I15" s="120">
        <v>10799900</v>
      </c>
      <c r="J15" s="95" t="s">
        <v>21</v>
      </c>
      <c r="K15" s="104" t="s">
        <v>38</v>
      </c>
      <c r="L15" s="44"/>
    </row>
    <row r="16" spans="1:12" ht="34.5" customHeight="1" x14ac:dyDescent="0.8">
      <c r="A16" s="108"/>
      <c r="B16" s="111"/>
      <c r="C16" s="114"/>
      <c r="D16" s="124"/>
      <c r="E16" s="96"/>
      <c r="F16" s="102"/>
      <c r="G16" s="121"/>
      <c r="H16" s="96"/>
      <c r="I16" s="121"/>
      <c r="J16" s="96"/>
      <c r="K16" s="105"/>
      <c r="L16" s="44"/>
    </row>
    <row r="17" spans="1:12" ht="34.5" customHeight="1" x14ac:dyDescent="0.8">
      <c r="A17" s="108"/>
      <c r="B17" s="111"/>
      <c r="C17" s="114"/>
      <c r="D17" s="124"/>
      <c r="E17" s="96"/>
      <c r="F17" s="68" t="s">
        <v>35</v>
      </c>
      <c r="G17" s="69">
        <v>12065000</v>
      </c>
      <c r="H17" s="96"/>
      <c r="I17" s="121"/>
      <c r="J17" s="96"/>
      <c r="K17" s="105"/>
      <c r="L17" s="70"/>
    </row>
    <row r="18" spans="1:12" ht="34.5" customHeight="1" x14ac:dyDescent="0.8">
      <c r="A18" s="108"/>
      <c r="B18" s="111"/>
      <c r="C18" s="114"/>
      <c r="D18" s="124"/>
      <c r="E18" s="96"/>
      <c r="F18" s="68" t="s">
        <v>36</v>
      </c>
      <c r="G18" s="69">
        <v>15850000</v>
      </c>
      <c r="H18" s="96"/>
      <c r="I18" s="121"/>
      <c r="J18" s="96"/>
      <c r="K18" s="105"/>
      <c r="L18" s="70"/>
    </row>
    <row r="19" spans="1:12" ht="34.5" customHeight="1" x14ac:dyDescent="0.8">
      <c r="A19" s="108"/>
      <c r="B19" s="111"/>
      <c r="C19" s="114"/>
      <c r="D19" s="124"/>
      <c r="E19" s="96"/>
      <c r="F19" s="68"/>
      <c r="G19" s="69"/>
      <c r="H19" s="96"/>
      <c r="I19" s="121"/>
      <c r="J19" s="96"/>
      <c r="K19" s="105"/>
      <c r="L19" s="70"/>
    </row>
    <row r="20" spans="1:12" ht="72.599999999999994" customHeight="1" x14ac:dyDescent="0.8">
      <c r="A20" s="109"/>
      <c r="B20" s="112"/>
      <c r="C20" s="115"/>
      <c r="D20" s="125"/>
      <c r="E20" s="97"/>
      <c r="F20" s="73"/>
      <c r="G20" s="71"/>
      <c r="H20" s="97"/>
      <c r="I20" s="122"/>
      <c r="J20" s="97"/>
      <c r="K20" s="106"/>
      <c r="L20" s="44"/>
    </row>
    <row r="21" spans="1:12" ht="41.25" customHeight="1" x14ac:dyDescent="0.8">
      <c r="A21" s="107">
        <v>3</v>
      </c>
      <c r="B21" s="110" t="s">
        <v>39</v>
      </c>
      <c r="C21" s="113">
        <f>D21/107*100</f>
        <v>18605343.925233644</v>
      </c>
      <c r="D21" s="113">
        <v>19907718</v>
      </c>
      <c r="E21" s="95" t="s">
        <v>20</v>
      </c>
      <c r="F21" s="59" t="s">
        <v>40</v>
      </c>
      <c r="G21" s="74">
        <v>10900000</v>
      </c>
      <c r="H21" s="95" t="s">
        <v>40</v>
      </c>
      <c r="I21" s="98">
        <v>10900000</v>
      </c>
      <c r="J21" s="101" t="s">
        <v>41</v>
      </c>
      <c r="K21" s="104" t="s">
        <v>42</v>
      </c>
      <c r="L21" s="76"/>
    </row>
    <row r="22" spans="1:12" ht="41.25" customHeight="1" x14ac:dyDescent="0.8">
      <c r="A22" s="108"/>
      <c r="B22" s="111"/>
      <c r="C22" s="114"/>
      <c r="D22" s="114"/>
      <c r="E22" s="96"/>
      <c r="F22" s="72"/>
      <c r="G22" s="75"/>
      <c r="H22" s="96"/>
      <c r="I22" s="99"/>
      <c r="J22" s="102"/>
      <c r="K22" s="105"/>
      <c r="L22" s="76"/>
    </row>
    <row r="23" spans="1:12" ht="99.6" customHeight="1" x14ac:dyDescent="0.8">
      <c r="A23" s="109"/>
      <c r="B23" s="112"/>
      <c r="C23" s="115"/>
      <c r="D23" s="115"/>
      <c r="E23" s="97"/>
      <c r="F23" s="73"/>
      <c r="G23" s="71"/>
      <c r="H23" s="97"/>
      <c r="I23" s="100"/>
      <c r="J23" s="103"/>
      <c r="K23" s="106"/>
      <c r="L23" s="76"/>
    </row>
    <row r="24" spans="1:12" ht="102" customHeight="1" x14ac:dyDescent="0.8">
      <c r="A24" s="60"/>
      <c r="B24" s="61"/>
      <c r="C24" s="62"/>
      <c r="D24" s="62"/>
      <c r="E24" s="63"/>
      <c r="F24" s="63"/>
      <c r="G24" s="64"/>
      <c r="H24" s="63"/>
      <c r="I24" s="67">
        <f>SUM(I9:I23)</f>
        <v>24799813</v>
      </c>
      <c r="J24" s="63"/>
      <c r="K24" s="65"/>
      <c r="L24" s="54"/>
    </row>
    <row r="25" spans="1:12" ht="76.900000000000006" customHeight="1" x14ac:dyDescent="0.8">
      <c r="A25" s="60"/>
      <c r="B25" s="61"/>
      <c r="C25" s="62"/>
      <c r="D25" s="62"/>
      <c r="E25" s="63"/>
      <c r="F25" s="63"/>
      <c r="G25" s="64"/>
      <c r="H25" s="63"/>
      <c r="I25" s="66"/>
      <c r="J25" s="63"/>
      <c r="K25" s="65"/>
      <c r="L25" s="54"/>
    </row>
  </sheetData>
  <mergeCells count="47">
    <mergeCell ref="K15:K20"/>
    <mergeCell ref="A1:K1"/>
    <mergeCell ref="A2:L2"/>
    <mergeCell ref="A3:K3"/>
    <mergeCell ref="A4:K4"/>
    <mergeCell ref="F5:G6"/>
    <mergeCell ref="H5:I6"/>
    <mergeCell ref="J5:J8"/>
    <mergeCell ref="K5:K8"/>
    <mergeCell ref="F7:F8"/>
    <mergeCell ref="G7:G8"/>
    <mergeCell ref="H7:H8"/>
    <mergeCell ref="I7:I8"/>
    <mergeCell ref="A5:A8"/>
    <mergeCell ref="B5:B8"/>
    <mergeCell ref="C5:C8"/>
    <mergeCell ref="A9:A14"/>
    <mergeCell ref="B9:B14"/>
    <mergeCell ref="C9:C14"/>
    <mergeCell ref="D9:D14"/>
    <mergeCell ref="D5:D8"/>
    <mergeCell ref="A15:A20"/>
    <mergeCell ref="B15:B20"/>
    <mergeCell ref="C15:C20"/>
    <mergeCell ref="D15:D20"/>
    <mergeCell ref="E15:E20"/>
    <mergeCell ref="H15:H20"/>
    <mergeCell ref="I15:I20"/>
    <mergeCell ref="J15:J20"/>
    <mergeCell ref="F15:F16"/>
    <mergeCell ref="G15:G16"/>
    <mergeCell ref="E9:E14"/>
    <mergeCell ref="E5:E8"/>
    <mergeCell ref="K9:K14"/>
    <mergeCell ref="H9:H14"/>
    <mergeCell ref="I9:I14"/>
    <mergeCell ref="J9:J14"/>
    <mergeCell ref="F10:F11"/>
    <mergeCell ref="H21:H23"/>
    <mergeCell ref="I21:I23"/>
    <mergeCell ref="J21:J23"/>
    <mergeCell ref="K21:K23"/>
    <mergeCell ref="A21:A23"/>
    <mergeCell ref="B21:B23"/>
    <mergeCell ref="C21:C23"/>
    <mergeCell ref="D21:D23"/>
    <mergeCell ref="E21:E23"/>
  </mergeCells>
  <phoneticPr fontId="9" type="noConversion"/>
  <pageMargins left="0.31" right="0.16" top="0.31" bottom="0.2" header="1.08" footer="0.92"/>
  <pageSetup paperSize="9" scale="45" fitToHeight="0" orientation="landscape" r:id="rId1"/>
  <headerFooter scaleWithDoc="0" alignWithMargins="0"/>
  <rowBreaks count="1" manualBreakCount="1">
    <brk id="24" max="16383" man="1"/>
  </rowBreaks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(เฉพาะเจาะจง) </vt:lpstr>
      <vt:lpstr>(e-bid)</vt:lpstr>
      <vt:lpstr>'(เฉพาะเจาะจง) '!Print_Area</vt:lpstr>
      <vt:lpstr>'(e-bid)'!Print_Titles</vt:lpstr>
      <vt:lpstr>'(เฉพาะเจาะจง)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00100511</dc:creator>
  <cp:lastModifiedBy>นาวรัตน์ แซ่ลิ้ม</cp:lastModifiedBy>
  <cp:lastPrinted>2025-03-06T08:10:21Z</cp:lastPrinted>
  <dcterms:created xsi:type="dcterms:W3CDTF">2023-04-20T05:00:01Z</dcterms:created>
  <dcterms:modified xsi:type="dcterms:W3CDTF">2025-03-17T03:55:51Z</dcterms:modified>
</cp:coreProperties>
</file>