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เม.ย.68\"/>
    </mc:Choice>
  </mc:AlternateContent>
  <xr:revisionPtr revIDLastSave="0" documentId="8_{C778888A-C02A-48C0-BFF5-8362E84A9ED5}" xr6:coauthVersionLast="36" xr6:coauthVersionMax="36" xr10:uidLastSave="{00000000-0000-0000-0000-000000000000}"/>
  <bookViews>
    <workbookView xWindow="0" yWindow="0" windowWidth="15300" windowHeight="7455" xr2:uid="{00000000-000D-0000-FFFF-FFFF00000000}"/>
  </bookViews>
  <sheets>
    <sheet name="(เฉพาะเจาะจง) " sheetId="2" r:id="rId1"/>
    <sheet name="(คัดเลือก)  " sheetId="4" r:id="rId2"/>
    <sheet name="(e-bid)" sheetId="1" r:id="rId3"/>
  </sheets>
  <definedNames>
    <definedName name="_xlnm.Print_Area" localSheetId="1">'(คัดเลือก)  '!$A$1:$K$22</definedName>
    <definedName name="_xlnm.Print_Area" localSheetId="0">'(เฉพาะเจาะจง) '!$A$1:$K$22</definedName>
    <definedName name="_xlnm.Print_Titles" localSheetId="2">'(e-bid)'!$1:$8</definedName>
    <definedName name="_xlnm.Print_Titles" localSheetId="1">'(คัดเลือก)  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I21" i="4"/>
  <c r="C9" i="4"/>
  <c r="I17" i="1"/>
  <c r="I21" i="2"/>
  <c r="C12" i="1"/>
  <c r="C9" i="1"/>
  <c r="C9" i="2"/>
</calcChain>
</file>

<file path=xl/sharedStrings.xml><?xml version="1.0" encoding="utf-8"?>
<sst xmlns="http://schemas.openxmlformats.org/spreadsheetml/2006/main" count="93" uniqueCount="52">
  <si>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</si>
  <si>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</si>
  <si>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</si>
  <si>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</si>
  <si>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</si>
  <si>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</si>
  <si>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</si>
  <si>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</si>
  <si>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</si>
  <si>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</si>
  <si>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</si>
  <si>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</si>
  <si>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</si>
  <si>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</si>
  <si>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</si>
  <si>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</si>
  <si>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</si>
  <si>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</si>
  <si>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</si>
  <si>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</si>
  <si>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e-bidding</t>
  </si>
  <si>
    <t>ราคาต่ำสุด</t>
  </si>
  <si>
    <t>งานก่อสร้างวางท่อจ่ายน้ำ และท่อบริการด้านขยายเขตจำหน่ายน้ำ และงานที่เกี่ยวข้อง</t>
  </si>
  <si>
    <t>สรุปผลการดำเนินการจัดซื้อจัดจ้างในรอบเดือน เมษายน 2568</t>
  </si>
  <si>
    <t>คัดเลือก</t>
  </si>
  <si>
    <t>ต่ำสุด</t>
  </si>
  <si>
    <t xml:space="preserve">งานปรับปรุงหลังคา อาคารกองบำรุงรักษา สำนักงานประปาสาขาภาษีเจริญ และงานที่เกี่ยวข้อง </t>
  </si>
  <si>
    <t>บริษัท กัญญาวัฒน์2020 จำกัด
บริษัท บุญพิศลย์การช่าง จำกัด  
ห้างหุ้นส่วนจำกัด อานนท์การช่าง</t>
  </si>
  <si>
    <t>บริษัท กัญญาวัฒน์2020 จำกัด</t>
  </si>
  <si>
    <t xml:space="preserve">งานสำรวจหาจุดรั่วในระบบจ่ายน้ำ ในพื้นที่สำนักงานประปาสาขาภาษีเจริญ </t>
  </si>
  <si>
    <t>สัญญา สร11-06-68  
วันที่ 9 เม.ย.68
PO 3300069432</t>
  </si>
  <si>
    <t xml:space="preserve">บริษัท บุญพิศลย์การช่าง จำกัด </t>
  </si>
  <si>
    <t xml:space="preserve">บริษัท เอ็น แอล พี วอเตอร์เวิร์คส์ จำกัด </t>
  </si>
  <si>
    <t xml:space="preserve">บริษัท อิษฎา วอเตอร์ซิสเต็มส์ จำกัด </t>
  </si>
  <si>
    <t>บริษัท บุญพิศลย์การช่าง จำกัด</t>
  </si>
  <si>
    <t>สัญญา วข11-02-68  
วันที่ 1 เม.ย.68
PO 3300069331</t>
  </si>
  <si>
    <t>สัญญา ปป11-07-68  
วันที่ 21 เม.ย.68
PO 3300069520</t>
  </si>
  <si>
    <t>งานก่อสร้างวางท่อจ่ายน้ำและท่อบริการด้านปรับปรุงกำลังน้ำ และงานที่เกี่ยวข้อง</t>
  </si>
  <si>
    <t xml:space="preserve">ห้างหุ้นส่วนจำกัด โสภณกาญจนกิจ </t>
  </si>
  <si>
    <t xml:space="preserve">บริษัท เกตุทรัพย์สมบูรณ์ จำกัด </t>
  </si>
  <si>
    <t xml:space="preserve">บริษัท บี เทรดดิ้ง จำกัด </t>
  </si>
  <si>
    <t xml:space="preserve">บริษัท เจริญพาณิชย์การช่าง จำกัด </t>
  </si>
  <si>
    <t>วิธีคัดเลือก</t>
  </si>
  <si>
    <t xml:space="preserve">1,000,100
     1,004,000
1,006,000
</t>
  </si>
  <si>
    <t>สัญญา จล11-04-68
วันที่ 10 เม.ย.68
PO 3300069457</t>
  </si>
  <si>
    <t>งานจ้างซ่อมแซมเครื่องปรับอากาศ จำนวน 5 เครื่อง</t>
  </si>
  <si>
    <t>บริษัท ราชาแอร์และเทคโนโลยี จำกัด</t>
  </si>
  <si>
    <t xml:space="preserve">บริษัท ราชาแอร์และเทคโนโลยี จำกัด       </t>
  </si>
  <si>
    <t>สัญญา จท11-10-68 
วันที่ 11 เม.ย.68
PO 3300069472</t>
  </si>
  <si>
    <t>จัดซื้อวัสดุงานซ่อมแซมสายไฟฟ้าประธานแรงต่ำจำนวน 20 รายการ</t>
  </si>
  <si>
    <t xml:space="preserve">ห้างหุ้นส่วนจำกัด ตรีอุดม </t>
  </si>
  <si>
    <t>สัญญา ซท11-04-68 
วันที่ 8 เม.ย.68
PO 3300069422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</si>
</sst>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43" fontId="16" fillId="0" borderId="0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right" vertical="center" wrapText="1"/>
    </xf>
    <xf numFmtId="43" fontId="11" fillId="0" borderId="5" xfId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0" fontId="10" fillId="0" borderId="9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1"/>
  <sheetViews>
    <sheetView tabSelected="1" view="pageBreakPreview" topLeftCell="C1" zoomScaleSheetLayoutView="100" workbookViewId="0">
      <selection activeCell="K11" sqref="K11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30" customHeight="1" x14ac:dyDescent="0.2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5"/>
    </row>
    <row r="3" spans="1:12" s="6" customFormat="1" ht="30" customHeight="1" x14ac:dyDescent="0.2">
      <c r="A3" s="84" t="s">
        <v>18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5"/>
    </row>
    <row r="4" spans="1:12" ht="30" customHeight="1" x14ac:dyDescent="0.2">
      <c r="A4" s="85" t="s">
        <v>15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8" customHeight="1" x14ac:dyDescent="0.2">
      <c r="A5" s="82" t="s">
        <v>2</v>
      </c>
      <c r="B5" s="89" t="s">
        <v>3</v>
      </c>
      <c r="C5" s="81" t="s">
        <v>4</v>
      </c>
      <c r="D5" s="81" t="s">
        <v>5</v>
      </c>
      <c r="E5" s="82" t="s">
        <v>6</v>
      </c>
      <c r="F5" s="87" t="s">
        <v>7</v>
      </c>
      <c r="G5" s="87"/>
      <c r="H5" s="82" t="s">
        <v>8</v>
      </c>
      <c r="I5" s="82"/>
      <c r="J5" s="82" t="s">
        <v>9</v>
      </c>
      <c r="K5" s="82" t="s">
        <v>16</v>
      </c>
    </row>
    <row r="6" spans="1:12" ht="29.45" customHeight="1" x14ac:dyDescent="0.2">
      <c r="A6" s="82"/>
      <c r="B6" s="89"/>
      <c r="C6" s="81"/>
      <c r="D6" s="81"/>
      <c r="E6" s="82"/>
      <c r="F6" s="87"/>
      <c r="G6" s="87"/>
      <c r="H6" s="82"/>
      <c r="I6" s="82"/>
      <c r="J6" s="82"/>
      <c r="K6" s="82"/>
    </row>
    <row r="7" spans="1:12" ht="18" customHeight="1" x14ac:dyDescent="0.2">
      <c r="A7" s="82"/>
      <c r="B7" s="89"/>
      <c r="C7" s="81"/>
      <c r="D7" s="81"/>
      <c r="E7" s="82"/>
      <c r="F7" s="87" t="s">
        <v>11</v>
      </c>
      <c r="G7" s="88" t="s">
        <v>12</v>
      </c>
      <c r="H7" s="82" t="s">
        <v>13</v>
      </c>
      <c r="I7" s="81" t="s">
        <v>14</v>
      </c>
      <c r="J7" s="82"/>
      <c r="K7" s="82"/>
    </row>
    <row r="8" spans="1:12" ht="46.15" customHeight="1" x14ac:dyDescent="0.2">
      <c r="A8" s="82"/>
      <c r="B8" s="89"/>
      <c r="C8" s="81"/>
      <c r="D8" s="81"/>
      <c r="E8" s="82"/>
      <c r="F8" s="87"/>
      <c r="G8" s="82"/>
      <c r="H8" s="82"/>
      <c r="I8" s="81"/>
      <c r="J8" s="82"/>
      <c r="K8" s="82"/>
    </row>
    <row r="9" spans="1:12" s="32" customFormat="1" ht="108" x14ac:dyDescent="0.2">
      <c r="A9" s="45">
        <v>1</v>
      </c>
      <c r="B9" s="46" t="s">
        <v>22</v>
      </c>
      <c r="C9" s="47">
        <f>D9/107*100</f>
        <v>165332.71028037384</v>
      </c>
      <c r="D9" s="47">
        <v>176906</v>
      </c>
      <c r="E9" s="69" t="s">
        <v>19</v>
      </c>
      <c r="F9" s="50" t="s">
        <v>34</v>
      </c>
      <c r="G9" s="47">
        <v>176906</v>
      </c>
      <c r="H9" s="50" t="s">
        <v>34</v>
      </c>
      <c r="I9" s="47">
        <v>176906</v>
      </c>
      <c r="J9" s="48" t="s">
        <v>17</v>
      </c>
      <c r="K9" s="48" t="s">
        <v>35</v>
      </c>
    </row>
    <row r="10" spans="1:12" s="32" customFormat="1" ht="151.9" customHeight="1" x14ac:dyDescent="0.2">
      <c r="A10" s="45">
        <v>2</v>
      </c>
      <c r="B10" s="46" t="s">
        <v>45</v>
      </c>
      <c r="C10" s="47">
        <f>D10/107*100</f>
        <v>24400</v>
      </c>
      <c r="D10" s="47">
        <v>26108</v>
      </c>
      <c r="E10" s="77" t="s">
        <v>19</v>
      </c>
      <c r="F10" s="50" t="s">
        <v>46</v>
      </c>
      <c r="G10" s="47">
        <v>26108</v>
      </c>
      <c r="H10" s="50" t="s">
        <v>47</v>
      </c>
      <c r="I10" s="47">
        <v>26108</v>
      </c>
      <c r="J10" s="48" t="s">
        <v>17</v>
      </c>
      <c r="K10" s="48" t="s">
        <v>48</v>
      </c>
    </row>
    <row r="11" spans="1:12" s="32" customFormat="1" ht="108.6" customHeight="1" x14ac:dyDescent="0.2">
      <c r="A11" s="67">
        <v>3</v>
      </c>
      <c r="B11" s="46" t="s">
        <v>49</v>
      </c>
      <c r="C11" s="47">
        <f>D11/107*100</f>
        <v>71666</v>
      </c>
      <c r="D11" s="47">
        <v>76682.62</v>
      </c>
      <c r="E11" s="77" t="s">
        <v>19</v>
      </c>
      <c r="F11" s="50" t="s">
        <v>50</v>
      </c>
      <c r="G11" s="47">
        <v>76682.62</v>
      </c>
      <c r="H11" s="50" t="s">
        <v>50</v>
      </c>
      <c r="I11" s="47">
        <v>76682.62</v>
      </c>
      <c r="J11" s="48" t="s">
        <v>17</v>
      </c>
      <c r="K11" s="48" t="s">
        <v>51</v>
      </c>
    </row>
    <row r="12" spans="1:12" s="32" customFormat="1" ht="81" hidden="1" customHeight="1" x14ac:dyDescent="0.2">
      <c r="A12" s="41"/>
      <c r="B12" s="34"/>
      <c r="C12" s="43"/>
      <c r="D12" s="43"/>
      <c r="E12" s="41"/>
      <c r="F12" s="36"/>
      <c r="G12" s="43"/>
      <c r="H12" s="36"/>
      <c r="I12" s="43"/>
      <c r="J12" s="42"/>
      <c r="K12" s="42"/>
    </row>
    <row r="13" spans="1:12" s="32" customFormat="1" ht="94.9" hidden="1" customHeight="1" x14ac:dyDescent="0.2">
      <c r="A13" s="33"/>
      <c r="B13" s="34"/>
      <c r="C13" s="43"/>
      <c r="D13" s="43"/>
      <c r="E13" s="41"/>
      <c r="F13" s="36"/>
      <c r="G13" s="35"/>
      <c r="H13" s="36"/>
      <c r="I13" s="35"/>
      <c r="J13" s="42"/>
      <c r="K13" s="42"/>
    </row>
    <row r="14" spans="1:12" hidden="1" x14ac:dyDescent="0.2">
      <c r="A14" s="24">
        <v>8</v>
      </c>
      <c r="B14" s="28"/>
      <c r="C14" s="26"/>
      <c r="D14" s="26"/>
      <c r="E14" s="10"/>
      <c r="F14" s="29"/>
      <c r="G14" s="30"/>
      <c r="H14" s="31"/>
      <c r="I14" s="26"/>
      <c r="J14" s="27"/>
      <c r="K14" s="27"/>
    </row>
    <row r="15" spans="1:12" hidden="1" x14ac:dyDescent="0.2">
      <c r="A15" s="7">
        <v>9</v>
      </c>
      <c r="B15" s="8"/>
      <c r="C15" s="9"/>
      <c r="D15" s="9"/>
      <c r="E15" s="10"/>
      <c r="F15" s="11"/>
      <c r="G15" s="9"/>
      <c r="H15" s="13"/>
      <c r="I15" s="9"/>
      <c r="J15" s="25"/>
      <c r="K15" s="12"/>
    </row>
    <row r="16" spans="1:12" hidden="1" x14ac:dyDescent="0.2">
      <c r="A16" s="7">
        <v>10</v>
      </c>
      <c r="B16" s="8"/>
      <c r="C16" s="9"/>
      <c r="D16" s="9"/>
      <c r="E16" s="10"/>
      <c r="F16" s="11"/>
      <c r="G16" s="9"/>
      <c r="H16" s="13"/>
      <c r="I16" s="9"/>
      <c r="J16" s="25"/>
      <c r="K16" s="12"/>
    </row>
    <row r="17" spans="1:11" hidden="1" x14ac:dyDescent="0.2">
      <c r="A17" s="7">
        <v>11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12</v>
      </c>
      <c r="B18" s="8"/>
      <c r="C18" s="9"/>
      <c r="D18" s="9"/>
      <c r="E18" s="10"/>
      <c r="F18" s="13"/>
      <c r="G18" s="9"/>
      <c r="H18" s="13"/>
      <c r="I18" s="9"/>
      <c r="J18" s="25"/>
      <c r="K18" s="12"/>
    </row>
    <row r="19" spans="1:11" hidden="1" x14ac:dyDescent="0.2">
      <c r="A19" s="7">
        <v>13</v>
      </c>
      <c r="B19" s="8"/>
      <c r="C19" s="9"/>
      <c r="D19" s="9"/>
      <c r="E19" s="10"/>
      <c r="F19" s="13"/>
      <c r="G19" s="14"/>
      <c r="H19" s="13"/>
      <c r="I19" s="9"/>
      <c r="J19" s="25"/>
      <c r="K19" s="12"/>
    </row>
    <row r="20" spans="1:11" hidden="1" x14ac:dyDescent="0.2">
      <c r="A20" s="7">
        <v>14</v>
      </c>
      <c r="B20" s="8"/>
      <c r="C20" s="9"/>
      <c r="D20" s="9"/>
      <c r="E20" s="10"/>
      <c r="F20" s="13"/>
      <c r="G20" s="14"/>
      <c r="H20" s="13"/>
      <c r="I20" s="9"/>
      <c r="J20" s="25"/>
      <c r="K20" s="12"/>
    </row>
    <row r="21" spans="1:11" s="21" customFormat="1" ht="38.25" x14ac:dyDescent="0.2">
      <c r="A21" s="15"/>
      <c r="B21" s="16"/>
      <c r="C21" s="17"/>
      <c r="D21" s="17"/>
      <c r="E21" s="18"/>
      <c r="F21" s="18"/>
      <c r="G21" s="19"/>
      <c r="H21" s="18"/>
      <c r="I21" s="49">
        <f>SUM(I9:I20)</f>
        <v>279696.62</v>
      </c>
      <c r="J21" s="15"/>
      <c r="K21" s="20"/>
    </row>
  </sheetData>
  <mergeCells count="17"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topLeftCell="A2" zoomScale="50" zoomScaleSheetLayoutView="50" workbookViewId="0">
      <selection activeCell="E10" sqref="E10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30" customHeight="1" x14ac:dyDescent="0.2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5"/>
    </row>
    <row r="3" spans="1:12" s="6" customFormat="1" ht="30" customHeight="1" x14ac:dyDescent="0.2">
      <c r="A3" s="84" t="s">
        <v>18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5"/>
    </row>
    <row r="4" spans="1:12" ht="30" customHeight="1" x14ac:dyDescent="0.2">
      <c r="A4" s="85" t="s">
        <v>42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2" ht="18" customHeight="1" x14ac:dyDescent="0.2">
      <c r="A5" s="82" t="s">
        <v>2</v>
      </c>
      <c r="B5" s="89" t="s">
        <v>3</v>
      </c>
      <c r="C5" s="81" t="s">
        <v>4</v>
      </c>
      <c r="D5" s="81" t="s">
        <v>5</v>
      </c>
      <c r="E5" s="82" t="s">
        <v>6</v>
      </c>
      <c r="F5" s="87" t="s">
        <v>7</v>
      </c>
      <c r="G5" s="87"/>
      <c r="H5" s="82" t="s">
        <v>8</v>
      </c>
      <c r="I5" s="82"/>
      <c r="J5" s="82" t="s">
        <v>9</v>
      </c>
      <c r="K5" s="82" t="s">
        <v>16</v>
      </c>
    </row>
    <row r="6" spans="1:12" ht="29.45" customHeight="1" x14ac:dyDescent="0.2">
      <c r="A6" s="82"/>
      <c r="B6" s="89"/>
      <c r="C6" s="81"/>
      <c r="D6" s="81"/>
      <c r="E6" s="82"/>
      <c r="F6" s="87"/>
      <c r="G6" s="87"/>
      <c r="H6" s="82"/>
      <c r="I6" s="82"/>
      <c r="J6" s="82"/>
      <c r="K6" s="82"/>
    </row>
    <row r="7" spans="1:12" ht="18" customHeight="1" x14ac:dyDescent="0.2">
      <c r="A7" s="82"/>
      <c r="B7" s="89"/>
      <c r="C7" s="81"/>
      <c r="D7" s="81"/>
      <c r="E7" s="82"/>
      <c r="F7" s="87" t="s">
        <v>11</v>
      </c>
      <c r="G7" s="88" t="s">
        <v>12</v>
      </c>
      <c r="H7" s="82" t="s">
        <v>13</v>
      </c>
      <c r="I7" s="81" t="s">
        <v>14</v>
      </c>
      <c r="J7" s="82"/>
      <c r="K7" s="82"/>
    </row>
    <row r="8" spans="1:12" ht="46.15" customHeight="1" x14ac:dyDescent="0.2">
      <c r="A8" s="82"/>
      <c r="B8" s="89"/>
      <c r="C8" s="81"/>
      <c r="D8" s="81"/>
      <c r="E8" s="82"/>
      <c r="F8" s="87"/>
      <c r="G8" s="82"/>
      <c r="H8" s="82"/>
      <c r="I8" s="81"/>
      <c r="J8" s="82"/>
      <c r="K8" s="82"/>
    </row>
    <row r="9" spans="1:12" s="32" customFormat="1" ht="134.44999999999999" customHeight="1" x14ac:dyDescent="0.2">
      <c r="A9" s="69">
        <v>1</v>
      </c>
      <c r="B9" s="46" t="s">
        <v>26</v>
      </c>
      <c r="C9" s="47">
        <f>D9/107*100</f>
        <v>950400</v>
      </c>
      <c r="D9" s="47">
        <v>1016928</v>
      </c>
      <c r="E9" s="69" t="s">
        <v>24</v>
      </c>
      <c r="F9" s="79" t="s">
        <v>27</v>
      </c>
      <c r="G9" s="80" t="s">
        <v>43</v>
      </c>
      <c r="H9" s="50" t="s">
        <v>28</v>
      </c>
      <c r="I9" s="47">
        <v>1000100</v>
      </c>
      <c r="J9" s="48" t="s">
        <v>25</v>
      </c>
      <c r="K9" s="48" t="s">
        <v>44</v>
      </c>
    </row>
    <row r="10" spans="1:12" s="32" customFormat="1" ht="151.9" customHeight="1" x14ac:dyDescent="0.2">
      <c r="A10" s="69"/>
      <c r="B10" s="46"/>
      <c r="C10" s="47"/>
      <c r="D10" s="47"/>
      <c r="E10" s="69"/>
      <c r="F10" s="50"/>
      <c r="G10" s="47"/>
      <c r="H10" s="50"/>
      <c r="I10" s="47"/>
      <c r="J10" s="48"/>
      <c r="K10" s="48"/>
    </row>
    <row r="11" spans="1:12" s="32" customFormat="1" ht="108.6" customHeight="1" x14ac:dyDescent="0.2">
      <c r="A11" s="69"/>
      <c r="B11" s="46"/>
      <c r="C11" s="47"/>
      <c r="D11" s="47"/>
      <c r="E11" s="69"/>
      <c r="F11" s="50"/>
      <c r="G11" s="47"/>
      <c r="H11" s="50"/>
      <c r="I11" s="47"/>
      <c r="J11" s="48"/>
      <c r="K11" s="48"/>
    </row>
    <row r="12" spans="1:12" s="32" customFormat="1" ht="81" hidden="1" customHeight="1" x14ac:dyDescent="0.2">
      <c r="A12" s="41"/>
      <c r="B12" s="34"/>
      <c r="C12" s="43"/>
      <c r="D12" s="43"/>
      <c r="E12" s="41"/>
      <c r="F12" s="36"/>
      <c r="G12" s="43"/>
      <c r="H12" s="36"/>
      <c r="I12" s="43"/>
      <c r="J12" s="42"/>
      <c r="K12" s="42"/>
    </row>
    <row r="13" spans="1:12" s="32" customFormat="1" ht="94.9" hidden="1" customHeight="1" x14ac:dyDescent="0.2">
      <c r="A13" s="41"/>
      <c r="B13" s="34"/>
      <c r="C13" s="43"/>
      <c r="D13" s="43"/>
      <c r="E13" s="41"/>
      <c r="F13" s="36"/>
      <c r="G13" s="43"/>
      <c r="H13" s="36"/>
      <c r="I13" s="43"/>
      <c r="J13" s="42"/>
      <c r="K13" s="42"/>
    </row>
    <row r="14" spans="1:12" hidden="1" x14ac:dyDescent="0.2">
      <c r="A14" s="24">
        <v>8</v>
      </c>
      <c r="B14" s="28"/>
      <c r="C14" s="26"/>
      <c r="D14" s="26"/>
      <c r="E14" s="24"/>
      <c r="F14" s="29"/>
      <c r="G14" s="30"/>
      <c r="H14" s="31"/>
      <c r="I14" s="26"/>
      <c r="J14" s="27"/>
      <c r="K14" s="27"/>
    </row>
    <row r="15" spans="1:12" hidden="1" x14ac:dyDescent="0.2">
      <c r="A15" s="7">
        <v>9</v>
      </c>
      <c r="B15" s="8"/>
      <c r="C15" s="9"/>
      <c r="D15" s="9"/>
      <c r="E15" s="24"/>
      <c r="F15" s="11"/>
      <c r="G15" s="9"/>
      <c r="H15" s="13"/>
      <c r="I15" s="9"/>
      <c r="J15" s="25"/>
      <c r="K15" s="25"/>
    </row>
    <row r="16" spans="1:12" hidden="1" x14ac:dyDescent="0.2">
      <c r="A16" s="7">
        <v>10</v>
      </c>
      <c r="B16" s="8"/>
      <c r="C16" s="9"/>
      <c r="D16" s="9"/>
      <c r="E16" s="24"/>
      <c r="F16" s="11"/>
      <c r="G16" s="9"/>
      <c r="H16" s="13"/>
      <c r="I16" s="9"/>
      <c r="J16" s="25"/>
      <c r="K16" s="25"/>
    </row>
    <row r="17" spans="1:11" hidden="1" x14ac:dyDescent="0.2">
      <c r="A17" s="7">
        <v>11</v>
      </c>
      <c r="B17" s="8"/>
      <c r="C17" s="9"/>
      <c r="D17" s="9"/>
      <c r="E17" s="24"/>
      <c r="F17" s="11"/>
      <c r="G17" s="9"/>
      <c r="H17" s="13"/>
      <c r="I17" s="9"/>
      <c r="J17" s="25"/>
      <c r="K17" s="25"/>
    </row>
    <row r="18" spans="1:11" hidden="1" x14ac:dyDescent="0.2">
      <c r="A18" s="7">
        <v>12</v>
      </c>
      <c r="B18" s="8"/>
      <c r="C18" s="9"/>
      <c r="D18" s="9"/>
      <c r="E18" s="24"/>
      <c r="F18" s="13"/>
      <c r="G18" s="9"/>
      <c r="H18" s="13"/>
      <c r="I18" s="9"/>
      <c r="J18" s="25"/>
      <c r="K18" s="25"/>
    </row>
    <row r="19" spans="1:11" hidden="1" x14ac:dyDescent="0.2">
      <c r="A19" s="7">
        <v>13</v>
      </c>
      <c r="B19" s="8"/>
      <c r="C19" s="9"/>
      <c r="D19" s="9"/>
      <c r="E19" s="24"/>
      <c r="F19" s="13"/>
      <c r="G19" s="14"/>
      <c r="H19" s="13"/>
      <c r="I19" s="9"/>
      <c r="J19" s="25"/>
      <c r="K19" s="25"/>
    </row>
    <row r="20" spans="1:11" hidden="1" x14ac:dyDescent="0.2">
      <c r="A20" s="7">
        <v>14</v>
      </c>
      <c r="B20" s="8"/>
      <c r="C20" s="9"/>
      <c r="D20" s="9"/>
      <c r="E20" s="24"/>
      <c r="F20" s="13"/>
      <c r="G20" s="14"/>
      <c r="H20" s="13"/>
      <c r="I20" s="9"/>
      <c r="J20" s="25"/>
      <c r="K20" s="25"/>
    </row>
    <row r="21" spans="1:11" s="21" customFormat="1" ht="38.25" x14ac:dyDescent="0.2">
      <c r="A21" s="15"/>
      <c r="B21" s="16"/>
      <c r="C21" s="17"/>
      <c r="D21" s="17"/>
      <c r="E21" s="18"/>
      <c r="F21" s="18"/>
      <c r="G21" s="19"/>
      <c r="H21" s="18"/>
      <c r="I21" s="49">
        <f>SUM(I9:I20)</f>
        <v>1000100</v>
      </c>
      <c r="J21" s="15"/>
      <c r="K21" s="20"/>
    </row>
  </sheetData>
  <mergeCells count="17"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18"/>
  <sheetViews>
    <sheetView view="pageBreakPreview" topLeftCell="A4" zoomScale="60" workbookViewId="0">
      <selection activeCell="F10" sqref="F10"/>
    </sheetView>
  </sheetViews>
  <sheetFormatPr defaultColWidth="9.140625" defaultRowHeight="33" x14ac:dyDescent="0.75"/>
  <cols>
    <col min="1" max="1" width="9.28515625" style="54" customWidth="1"/>
    <col min="2" max="2" width="47.5703125" style="55" customWidth="1"/>
    <col min="3" max="3" width="22" style="40" bestFit="1" customWidth="1"/>
    <col min="4" max="4" width="21.28515625" style="54" customWidth="1"/>
    <col min="5" max="5" width="14.7109375" style="54" customWidth="1"/>
    <col min="6" max="6" width="44.7109375" style="54" customWidth="1"/>
    <col min="7" max="7" width="25.28515625" style="54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44"/>
    </row>
    <row r="2" spans="1:12" ht="30" customHeight="1" x14ac:dyDescent="0.8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s="53" customFormat="1" ht="30" customHeight="1" x14ac:dyDescent="0.8">
      <c r="A3" s="122" t="s">
        <v>18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52"/>
    </row>
    <row r="4" spans="1:12" ht="30" customHeight="1" x14ac:dyDescent="0.8">
      <c r="A4" s="123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44"/>
    </row>
    <row r="5" spans="1:12" ht="34.15" customHeight="1" x14ac:dyDescent="0.8">
      <c r="A5" s="92" t="s">
        <v>2</v>
      </c>
      <c r="B5" s="130" t="s">
        <v>3</v>
      </c>
      <c r="C5" s="117" t="s">
        <v>4</v>
      </c>
      <c r="D5" s="117" t="s">
        <v>5</v>
      </c>
      <c r="E5" s="92" t="s">
        <v>6</v>
      </c>
      <c r="F5" s="125" t="s">
        <v>7</v>
      </c>
      <c r="G5" s="126"/>
      <c r="H5" s="129" t="s">
        <v>8</v>
      </c>
      <c r="I5" s="129"/>
      <c r="J5" s="92" t="s">
        <v>9</v>
      </c>
      <c r="K5" s="92" t="s">
        <v>10</v>
      </c>
      <c r="L5" s="44"/>
    </row>
    <row r="6" spans="1:12" ht="18.600000000000001" customHeight="1" x14ac:dyDescent="0.8">
      <c r="A6" s="93"/>
      <c r="B6" s="133"/>
      <c r="C6" s="118"/>
      <c r="D6" s="118"/>
      <c r="E6" s="93"/>
      <c r="F6" s="127"/>
      <c r="G6" s="128"/>
      <c r="H6" s="129"/>
      <c r="I6" s="129"/>
      <c r="J6" s="93"/>
      <c r="K6" s="93"/>
      <c r="L6" s="44"/>
    </row>
    <row r="7" spans="1:12" ht="18" customHeight="1" x14ac:dyDescent="0.8">
      <c r="A7" s="93"/>
      <c r="B7" s="133"/>
      <c r="C7" s="118"/>
      <c r="D7" s="118"/>
      <c r="E7" s="93"/>
      <c r="F7" s="130" t="s">
        <v>11</v>
      </c>
      <c r="G7" s="132" t="s">
        <v>12</v>
      </c>
      <c r="H7" s="129" t="s">
        <v>13</v>
      </c>
      <c r="I7" s="129" t="s">
        <v>14</v>
      </c>
      <c r="J7" s="93"/>
      <c r="K7" s="93"/>
      <c r="L7" s="44"/>
    </row>
    <row r="8" spans="1:12" ht="45.75" customHeight="1" x14ac:dyDescent="0.8">
      <c r="A8" s="94"/>
      <c r="B8" s="131"/>
      <c r="C8" s="119"/>
      <c r="D8" s="119"/>
      <c r="E8" s="94"/>
      <c r="F8" s="131"/>
      <c r="G8" s="132"/>
      <c r="H8" s="129"/>
      <c r="I8" s="129"/>
      <c r="J8" s="94"/>
      <c r="K8" s="94"/>
      <c r="L8" s="44"/>
    </row>
    <row r="9" spans="1:12" ht="84" customHeight="1" x14ac:dyDescent="0.8">
      <c r="A9" s="105">
        <v>1</v>
      </c>
      <c r="B9" s="108" t="s">
        <v>29</v>
      </c>
      <c r="C9" s="111">
        <f>D9/107*100</f>
        <v>1499930</v>
      </c>
      <c r="D9" s="111">
        <v>1604925.1</v>
      </c>
      <c r="E9" s="90" t="s">
        <v>20</v>
      </c>
      <c r="F9" s="68" t="s">
        <v>31</v>
      </c>
      <c r="G9" s="75">
        <v>1039999</v>
      </c>
      <c r="H9" s="90" t="s">
        <v>31</v>
      </c>
      <c r="I9" s="97">
        <v>1039999</v>
      </c>
      <c r="J9" s="90" t="s">
        <v>21</v>
      </c>
      <c r="K9" s="95" t="s">
        <v>30</v>
      </c>
      <c r="L9" s="65"/>
    </row>
    <row r="10" spans="1:12" ht="82.9" customHeight="1" x14ac:dyDescent="0.8">
      <c r="A10" s="106"/>
      <c r="B10" s="109"/>
      <c r="C10" s="112"/>
      <c r="D10" s="112"/>
      <c r="E10" s="91"/>
      <c r="F10" s="68" t="s">
        <v>32</v>
      </c>
      <c r="G10" s="76">
        <v>1144000</v>
      </c>
      <c r="H10" s="91"/>
      <c r="I10" s="98"/>
      <c r="J10" s="91"/>
      <c r="K10" s="96"/>
      <c r="L10" s="66"/>
    </row>
    <row r="11" spans="1:12" ht="67.150000000000006" customHeight="1" x14ac:dyDescent="0.8">
      <c r="A11" s="106"/>
      <c r="B11" s="109"/>
      <c r="C11" s="112"/>
      <c r="D11" s="112"/>
      <c r="E11" s="91"/>
      <c r="F11" s="78" t="s">
        <v>33</v>
      </c>
      <c r="G11" s="76">
        <v>1170000</v>
      </c>
      <c r="H11" s="91"/>
      <c r="I11" s="98"/>
      <c r="J11" s="91"/>
      <c r="K11" s="96"/>
      <c r="L11" s="70"/>
    </row>
    <row r="12" spans="1:12" ht="41.45" customHeight="1" x14ac:dyDescent="0.8">
      <c r="A12" s="105">
        <v>2</v>
      </c>
      <c r="B12" s="108" t="s">
        <v>37</v>
      </c>
      <c r="C12" s="111">
        <f>D12/107*100</f>
        <v>7006554.2056074776</v>
      </c>
      <c r="D12" s="114">
        <v>7497013</v>
      </c>
      <c r="E12" s="90" t="s">
        <v>20</v>
      </c>
      <c r="F12" s="103" t="s">
        <v>38</v>
      </c>
      <c r="G12" s="100">
        <v>5547789.6200000001</v>
      </c>
      <c r="H12" s="90" t="s">
        <v>38</v>
      </c>
      <c r="I12" s="100">
        <v>5543035</v>
      </c>
      <c r="J12" s="90" t="s">
        <v>21</v>
      </c>
      <c r="K12" s="95" t="s">
        <v>36</v>
      </c>
      <c r="L12" s="44"/>
    </row>
    <row r="13" spans="1:12" ht="34.5" customHeight="1" x14ac:dyDescent="0.8">
      <c r="A13" s="106"/>
      <c r="B13" s="109"/>
      <c r="C13" s="112"/>
      <c r="D13" s="115"/>
      <c r="E13" s="91"/>
      <c r="F13" s="104"/>
      <c r="G13" s="101"/>
      <c r="H13" s="91"/>
      <c r="I13" s="101"/>
      <c r="J13" s="91"/>
      <c r="K13" s="96"/>
      <c r="L13" s="44"/>
    </row>
    <row r="14" spans="1:12" ht="34.5" customHeight="1" x14ac:dyDescent="0.8">
      <c r="A14" s="106"/>
      <c r="B14" s="109"/>
      <c r="C14" s="112"/>
      <c r="D14" s="115"/>
      <c r="E14" s="91"/>
      <c r="F14" s="71" t="s">
        <v>39</v>
      </c>
      <c r="G14" s="73">
        <v>5978000</v>
      </c>
      <c r="H14" s="91"/>
      <c r="I14" s="101"/>
      <c r="J14" s="91"/>
      <c r="K14" s="96"/>
      <c r="L14" s="64"/>
    </row>
    <row r="15" spans="1:12" ht="67.150000000000006" customHeight="1" x14ac:dyDescent="0.8">
      <c r="A15" s="106"/>
      <c r="B15" s="109"/>
      <c r="C15" s="112"/>
      <c r="D15" s="115"/>
      <c r="E15" s="91"/>
      <c r="F15" s="71" t="s">
        <v>40</v>
      </c>
      <c r="G15" s="73">
        <v>6333666</v>
      </c>
      <c r="H15" s="91"/>
      <c r="I15" s="101"/>
      <c r="J15" s="91"/>
      <c r="K15" s="96"/>
      <c r="L15" s="64"/>
    </row>
    <row r="16" spans="1:12" ht="34.5" customHeight="1" x14ac:dyDescent="0.8">
      <c r="A16" s="107"/>
      <c r="B16" s="110"/>
      <c r="C16" s="113"/>
      <c r="D16" s="116"/>
      <c r="E16" s="99"/>
      <c r="F16" s="72" t="s">
        <v>41</v>
      </c>
      <c r="G16" s="74">
        <v>7400000</v>
      </c>
      <c r="H16" s="99"/>
      <c r="I16" s="102"/>
      <c r="J16" s="99"/>
      <c r="K16" s="120"/>
      <c r="L16" s="64"/>
    </row>
    <row r="17" spans="1:12" ht="110.45" customHeight="1" x14ac:dyDescent="0.8">
      <c r="A17" s="56"/>
      <c r="B17" s="57"/>
      <c r="C17" s="58"/>
      <c r="D17" s="58"/>
      <c r="E17" s="59"/>
      <c r="F17" s="59"/>
      <c r="G17" s="60"/>
      <c r="H17" s="59"/>
      <c r="I17" s="63">
        <f>SUM(I9:I16)</f>
        <v>6583034</v>
      </c>
      <c r="J17" s="59"/>
      <c r="K17" s="61"/>
      <c r="L17" s="51"/>
    </row>
    <row r="18" spans="1:12" ht="76.900000000000006" customHeight="1" x14ac:dyDescent="0.8">
      <c r="A18" s="56"/>
      <c r="B18" s="57"/>
      <c r="C18" s="58"/>
      <c r="D18" s="58"/>
      <c r="E18" s="59"/>
      <c r="F18" s="59"/>
      <c r="G18" s="60"/>
      <c r="H18" s="59"/>
      <c r="I18" s="62"/>
      <c r="J18" s="59"/>
      <c r="K18" s="61"/>
      <c r="L18" s="51"/>
    </row>
  </sheetData>
  <mergeCells count="37">
    <mergeCell ref="K12:K16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A9:A11"/>
    <mergeCell ref="B9:B11"/>
    <mergeCell ref="C9:C11"/>
    <mergeCell ref="D9:D11"/>
    <mergeCell ref="D5:D8"/>
    <mergeCell ref="A12:A16"/>
    <mergeCell ref="B12:B16"/>
    <mergeCell ref="C12:C16"/>
    <mergeCell ref="D12:D16"/>
    <mergeCell ref="E12:E16"/>
    <mergeCell ref="H12:H16"/>
    <mergeCell ref="I12:I16"/>
    <mergeCell ref="J12:J16"/>
    <mergeCell ref="F12:F13"/>
    <mergeCell ref="G12:G13"/>
    <mergeCell ref="E9:E11"/>
    <mergeCell ref="E5:E8"/>
    <mergeCell ref="K9:K11"/>
    <mergeCell ref="H9:H11"/>
    <mergeCell ref="I9:I11"/>
    <mergeCell ref="J9:J11"/>
  </mergeCells>
  <phoneticPr fontId="9" type="noConversion"/>
  <pageMargins left="0.31" right="0.16" top="0.31" bottom="0.2" header="1.08" footer="0.92"/>
  <pageSetup paperSize="9" scale="45" fitToHeight="0" orientation="landscape" r:id="rId1"/>
  <headerFooter scaleWithDoc="0" alignWithMargins="0"/>
  <rowBreaks count="1" manualBreakCount="1">
    <brk id="17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(เฉพาะเจาะจง) </vt:lpstr>
      <vt:lpstr>(คัดเลือก)  </vt:lpstr>
      <vt:lpstr>(e-bid)</vt:lpstr>
      <vt:lpstr>'(คัดเลือก)  '!Print_Area</vt:lpstr>
      <vt:lpstr>'(เฉพาะเจาะจง) '!Print_Area</vt:lpstr>
      <vt:lpstr>'(e-bid)'!Print_Titles</vt:lpstr>
      <vt:lpstr>'(คัดเลือก)  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2025-05-02T07:16:19Z</cp:lastPrinted>
  <dcterms:created xsi:type="dcterms:W3CDTF">2023-04-20T05:00:01Z</dcterms:created>
  <dcterms:modified xsi:type="dcterms:W3CDTF">2025-05-14T06:47:36Z</dcterms:modified>
</cp:coreProperties>
</file>