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ิ.ย. 68\"/>
    </mc:Choice>
  </mc:AlternateContent>
  <xr:revisionPtr revIDLastSave="0" documentId="8_{B585E846-1F6D-435C-BA47-815171166C2F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(เฉพาะเจาะจง) " sheetId="2" r:id="rId1"/>
    <sheet name="(คัดเลือก)  " sheetId="4" r:id="rId2"/>
    <sheet name="(e-bid)" sheetId="1" r:id="rId3"/>
  </sheets>
  <definedNames>
    <definedName name="_xlnm.Print_Area" localSheetId="1">'(คัดเลือก)  '!$A$1:$K$22</definedName>
    <definedName name="_xlnm.Print_Area" localSheetId="0">'(เฉพาะเจาะจง) '!$A$1:$M$24</definedName>
    <definedName name="_xlnm.Print_Titles" localSheetId="2">'(e-bid)'!$1:$8</definedName>
    <definedName name="_xlnm.Print_Titles" localSheetId="1">'(คัดเลือก)  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9" i="2"/>
  <c r="I15" i="2"/>
  <c r="C14" i="2"/>
  <c r="C13" i="2"/>
  <c r="C12" i="2"/>
  <c r="C11" i="2"/>
  <c r="C10" i="2"/>
  <c r="I21" i="4"/>
  <c r="I17" i="1"/>
</calcChain>
</file>

<file path=xl/sharedStrings.xml><?xml version="1.0" encoding="utf-8"?>
<sst xmlns="http://schemas.openxmlformats.org/spreadsheetml/2006/main" count="100" uniqueCount="53">
  <si>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</si>
  <si>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</si>
  <si>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</si>
  <si>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</si>
  <si>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</si>
  <si>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</si>
  <si>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</si>
  <si>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</si>
  <si>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</si>
  <si>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</si>
  <si>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</si>
  <si>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</si>
  <si>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</si>
  <si>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</si>
  <si>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</si>
  <si>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</si>
  <si>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</si>
  <si>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</si>
  <si>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</si>
  <si>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</si>
  <si>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</si>
  <si>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สรุปผลการดำเนินการจัดซื้อจัดจ้างในรอบเดือน เมษายน 2568</t>
  </si>
  <si>
    <t>วิธีคัดเลือก</t>
  </si>
  <si>
    <t>บริษัท ราชาแอร์และเทคโนโลยี จำกัด</t>
  </si>
  <si>
    <t>จัดซื้อตลับหมึกพิมพ์ จำนวน 32 รายการ</t>
  </si>
  <si>
    <t>สัญญา ซท11-05-68 
วันที่ 16 มิ.ย.68
PO 3300070145</t>
  </si>
  <si>
    <t xml:space="preserve">ห้างหุ้นส่วนจำกัด ยูเนี่ยน ปริ้นท์ </t>
  </si>
  <si>
    <t xml:space="preserve">งานก่อสร้างวางท่อจ่ายน้ำ และท่อบริการด้านขยายเขตจำหน่ายน้ำ และงานที่เกี่ยวข้อง </t>
  </si>
  <si>
    <t>สัญญา วข11-03-68 
วันที่ 16 มิ.ย.68
PO 3300070145</t>
  </si>
  <si>
    <t xml:space="preserve">บริษัท พีเอ็น คอร์ปอเรชั่น จำกัด </t>
  </si>
  <si>
    <t>สรุปผลการดำเนินการจัดซื้อจัดจ้างในรอบเดือน มิถุนายน 2568</t>
  </si>
  <si>
    <t>งานก่อสร้างวางท่อจ่ายน้ำ และท่อบริการด้านลดน้ำสูญเสีย และงานที่เกี่ยวข้อง</t>
  </si>
  <si>
    <t>สัญญา ป11-14-68
วันที่ 16 มิ.ย.68
PO 3300070159</t>
  </si>
  <si>
    <t>ห้างหุ้นส่วนจำกัด สุริยภัณฑ์ การช่าง</t>
  </si>
  <si>
    <t>งานจ้างเหมางานบำรุงเครื่องปรับอากาศ จำนวน 79 เครื่อง</t>
  </si>
  <si>
    <t>สัญญา จท11-11-68 
วันที่ 19 มิ.ย.68
PO 3300070203</t>
  </si>
  <si>
    <t xml:space="preserve">งานจ้างซ่อมแซมเครื่องปรับอากาศ จำนวน 4 เครื่อง </t>
  </si>
  <si>
    <t xml:space="preserve">บริษัท ราชาแอร์และเทคโนโลยี จำกัด </t>
  </si>
  <si>
    <t>สัญญา จท11-13-68  
วันที่ 5 มิ.ย.68
PO 3300070025</t>
  </si>
  <si>
    <t xml:space="preserve">งานจ้างซ่อมกล้องวงจรปิด จำนวน 1 รายการ </t>
  </si>
  <si>
    <t xml:space="preserve">บริษัท โอเพ่นซิส อินฟอเมชั่น โซลูชั่น จำกัด </t>
  </si>
  <si>
    <t>สัญญา จท11-14-68  
วันที่ 4 มิ.ย.68
PO 3300070009</t>
  </si>
  <si>
    <t xml:space="preserve">งานก่อสร้างวางท่อประปา และงานที่เกี่ยวข้อง เพื่อวางท่อขยายเขตรับจ้างงาน (ธุรกิจเสริมด้านบริการ) </t>
  </si>
  <si>
    <t>สัญญา วธ11-04-68
วันที่ 10 มิ.ย.68
PO 3300070073</t>
  </si>
  <si>
    <t xml:space="preserve">บริษัท วอเตอร์ คอนเซ็ปต์ จำกัด </t>
  </si>
  <si>
    <t xml:space="preserve">บริษัท อัสสากิตติ จำกัด </t>
  </si>
  <si>
    <t xml:space="preserve">ห้างหุ้นส่วนจำกัด ทิพย์นารา </t>
  </si>
  <si>
    <t xml:space="preserve">ห้างหุ้นส่วนจำกัด สุวัฒนา คอนสตรัคชั่น </t>
  </si>
  <si>
    <t xml:space="preserve">ห้างหุ้นส่วนจำกัด สวนสนการช่าง </t>
  </si>
  <si>
    <t xml:space="preserve">บริษัท พี.บี.85 การช่าง จำกัด </t>
  </si>
  <si>
    <t xml:space="preserve">บริษัท เพิ่มชัยการช่าง จำกัด </t>
  </si>
  <si>
    <t xml:space="preserve">บริษัท ไทคูนวณิชย์ จำกัด </t>
  </si>
  <si>
    <t xml:space="preserve">e-bidding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</si>
</sst>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43" fontId="16" fillId="0" borderId="0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43" fontId="3" fillId="0" borderId="0" xfId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43" fontId="4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3" fontId="14" fillId="0" borderId="9" xfId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43" fontId="11" fillId="0" borderId="5" xfId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43" fontId="14" fillId="0" borderId="9" xfId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6"/>
  <sheetViews>
    <sheetView view="pageBreakPreview" zoomScale="50" zoomScaleSheetLayoutView="50" workbookViewId="0">
      <selection activeCell="C10" sqref="C10"/>
    </sheetView>
  </sheetViews>
  <sheetFormatPr defaultColWidth="9.140625" defaultRowHeight="27" x14ac:dyDescent="0.2"/>
  <cols>
    <col min="1" max="1" width="7.85546875" style="1" customWidth="1"/>
    <col min="2" max="2" width="56.42578125" style="20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1" customWidth="1"/>
    <col min="10" max="10" width="16.42578125" style="3" bestFit="1" customWidth="1"/>
    <col min="11" max="11" width="32.85546875" style="3" bestFit="1" customWidth="1"/>
    <col min="12" max="13" width="9.140625" style="3"/>
    <col min="14" max="15" width="9.140625" style="72"/>
    <col min="16" max="16384" width="9.140625" style="3"/>
  </cols>
  <sheetData>
    <row r="1" spans="1:16" ht="30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6" ht="30" customHeight="1" x14ac:dyDescent="0.2">
      <c r="A2" s="90" t="s">
        <v>30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6" s="6" customFormat="1" ht="30" customHeight="1" x14ac:dyDescent="0.2">
      <c r="A3" s="90" t="s">
        <v>18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6" ht="30" customHeight="1" x14ac:dyDescent="0.2">
      <c r="A4" s="91" t="s">
        <v>15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6" ht="18" customHeight="1" x14ac:dyDescent="0.2">
      <c r="A5" s="88" t="s">
        <v>2</v>
      </c>
      <c r="B5" s="95" t="s">
        <v>3</v>
      </c>
      <c r="C5" s="87" t="s">
        <v>4</v>
      </c>
      <c r="D5" s="87" t="s">
        <v>5</v>
      </c>
      <c r="E5" s="88" t="s">
        <v>6</v>
      </c>
      <c r="F5" s="93" t="s">
        <v>7</v>
      </c>
      <c r="G5" s="93"/>
      <c r="H5" s="88" t="s">
        <v>8</v>
      </c>
      <c r="I5" s="88"/>
      <c r="J5" s="88" t="s">
        <v>9</v>
      </c>
      <c r="K5" s="88" t="s">
        <v>16</v>
      </c>
    </row>
    <row r="6" spans="1:16" ht="29.45" customHeight="1" x14ac:dyDescent="0.2">
      <c r="A6" s="88"/>
      <c r="B6" s="95"/>
      <c r="C6" s="87"/>
      <c r="D6" s="87"/>
      <c r="E6" s="88"/>
      <c r="F6" s="93"/>
      <c r="G6" s="93"/>
      <c r="H6" s="88"/>
      <c r="I6" s="88"/>
      <c r="J6" s="88"/>
      <c r="K6" s="88"/>
    </row>
    <row r="7" spans="1:16" ht="18" customHeight="1" x14ac:dyDescent="0.2">
      <c r="A7" s="88"/>
      <c r="B7" s="95"/>
      <c r="C7" s="87"/>
      <c r="D7" s="87"/>
      <c r="E7" s="88"/>
      <c r="F7" s="93" t="s">
        <v>11</v>
      </c>
      <c r="G7" s="94" t="s">
        <v>12</v>
      </c>
      <c r="H7" s="88" t="s">
        <v>13</v>
      </c>
      <c r="I7" s="87" t="s">
        <v>14</v>
      </c>
      <c r="J7" s="88"/>
      <c r="K7" s="88"/>
    </row>
    <row r="8" spans="1:16" ht="46.15" customHeight="1" x14ac:dyDescent="0.2">
      <c r="A8" s="88"/>
      <c r="B8" s="95"/>
      <c r="C8" s="87"/>
      <c r="D8" s="87"/>
      <c r="E8" s="88"/>
      <c r="F8" s="93"/>
      <c r="G8" s="88"/>
      <c r="H8" s="88"/>
      <c r="I8" s="87"/>
      <c r="J8" s="88"/>
      <c r="K8" s="88"/>
    </row>
    <row r="9" spans="1:16" s="30" customFormat="1" ht="108" x14ac:dyDescent="0.2">
      <c r="A9" s="41">
        <v>1</v>
      </c>
      <c r="B9" s="42" t="s">
        <v>24</v>
      </c>
      <c r="C9" s="43">
        <f t="shared" ref="C9:C14" si="0">D9/107*100</f>
        <v>282840</v>
      </c>
      <c r="D9" s="43">
        <v>302638.8</v>
      </c>
      <c r="E9" s="63" t="s">
        <v>19</v>
      </c>
      <c r="F9" s="46" t="s">
        <v>26</v>
      </c>
      <c r="G9" s="43">
        <v>302638.8</v>
      </c>
      <c r="H9" s="46" t="s">
        <v>26</v>
      </c>
      <c r="I9" s="43">
        <v>302638.8</v>
      </c>
      <c r="J9" s="44" t="s">
        <v>17</v>
      </c>
      <c r="K9" s="44" t="s">
        <v>25</v>
      </c>
      <c r="L9" s="72"/>
      <c r="M9" s="72"/>
      <c r="N9" s="72"/>
      <c r="O9" s="72"/>
      <c r="P9" s="71"/>
    </row>
    <row r="10" spans="1:16" s="30" customFormat="1" ht="117" customHeight="1" x14ac:dyDescent="0.2">
      <c r="A10" s="41">
        <v>2</v>
      </c>
      <c r="B10" s="42" t="s">
        <v>27</v>
      </c>
      <c r="C10" s="43">
        <f t="shared" si="0"/>
        <v>356541.1214953271</v>
      </c>
      <c r="D10" s="43">
        <v>381499</v>
      </c>
      <c r="E10" s="66" t="s">
        <v>19</v>
      </c>
      <c r="F10" s="46" t="s">
        <v>29</v>
      </c>
      <c r="G10" s="43">
        <v>381499</v>
      </c>
      <c r="H10" s="46" t="s">
        <v>29</v>
      </c>
      <c r="I10" s="43">
        <v>381499</v>
      </c>
      <c r="J10" s="44" t="s">
        <v>17</v>
      </c>
      <c r="K10" s="44" t="s">
        <v>28</v>
      </c>
      <c r="L10" s="72"/>
      <c r="M10" s="72"/>
      <c r="N10" s="72"/>
      <c r="O10" s="72"/>
      <c r="P10" s="71"/>
    </row>
    <row r="11" spans="1:16" s="30" customFormat="1" ht="127.9" customHeight="1" x14ac:dyDescent="0.2">
      <c r="A11" s="66">
        <v>3</v>
      </c>
      <c r="B11" s="42" t="s">
        <v>31</v>
      </c>
      <c r="C11" s="43">
        <f t="shared" si="0"/>
        <v>391019.62616822432</v>
      </c>
      <c r="D11" s="43">
        <v>418391</v>
      </c>
      <c r="E11" s="66" t="s">
        <v>19</v>
      </c>
      <c r="F11" s="46" t="s">
        <v>33</v>
      </c>
      <c r="G11" s="43">
        <v>418391</v>
      </c>
      <c r="H11" s="46" t="s">
        <v>33</v>
      </c>
      <c r="I11" s="43">
        <v>418391</v>
      </c>
      <c r="J11" s="44" t="s">
        <v>17</v>
      </c>
      <c r="K11" s="44" t="s">
        <v>32</v>
      </c>
      <c r="L11" s="72"/>
      <c r="M11" s="72"/>
      <c r="N11" s="72"/>
      <c r="O11" s="72"/>
      <c r="P11" s="71"/>
    </row>
    <row r="12" spans="1:16" s="30" customFormat="1" ht="121.9" customHeight="1" x14ac:dyDescent="0.2">
      <c r="A12" s="66">
        <v>4</v>
      </c>
      <c r="B12" s="42" t="s">
        <v>34</v>
      </c>
      <c r="C12" s="43">
        <f t="shared" si="0"/>
        <v>39500</v>
      </c>
      <c r="D12" s="43">
        <v>42265</v>
      </c>
      <c r="E12" s="66" t="s">
        <v>19</v>
      </c>
      <c r="F12" s="46" t="s">
        <v>23</v>
      </c>
      <c r="G12" s="43">
        <v>42265</v>
      </c>
      <c r="H12" s="46" t="s">
        <v>23</v>
      </c>
      <c r="I12" s="43">
        <v>42265</v>
      </c>
      <c r="J12" s="44" t="s">
        <v>17</v>
      </c>
      <c r="K12" s="44" t="s">
        <v>35</v>
      </c>
      <c r="L12" s="72"/>
      <c r="M12" s="72"/>
      <c r="N12" s="72"/>
      <c r="O12" s="72"/>
      <c r="P12" s="71"/>
    </row>
    <row r="13" spans="1:16" s="30" customFormat="1" ht="151.9" customHeight="1" x14ac:dyDescent="0.2">
      <c r="A13" s="66">
        <v>5</v>
      </c>
      <c r="B13" s="42" t="s">
        <v>36</v>
      </c>
      <c r="C13" s="43">
        <f t="shared" si="0"/>
        <v>13500</v>
      </c>
      <c r="D13" s="43">
        <v>14445</v>
      </c>
      <c r="E13" s="66" t="s">
        <v>19</v>
      </c>
      <c r="F13" s="46" t="s">
        <v>37</v>
      </c>
      <c r="G13" s="43">
        <v>14445</v>
      </c>
      <c r="H13" s="46" t="s">
        <v>37</v>
      </c>
      <c r="I13" s="43">
        <v>14445</v>
      </c>
      <c r="J13" s="44" t="s">
        <v>17</v>
      </c>
      <c r="K13" s="44" t="s">
        <v>38</v>
      </c>
      <c r="L13" s="72"/>
      <c r="M13" s="72"/>
      <c r="N13" s="72"/>
      <c r="O13" s="72"/>
      <c r="P13" s="71"/>
    </row>
    <row r="14" spans="1:16" s="74" customFormat="1" ht="108.6" customHeight="1" x14ac:dyDescent="0.2">
      <c r="A14" s="66">
        <v>6</v>
      </c>
      <c r="B14" s="42" t="s">
        <v>39</v>
      </c>
      <c r="C14" s="43">
        <f t="shared" si="0"/>
        <v>4700</v>
      </c>
      <c r="D14" s="43">
        <v>5029</v>
      </c>
      <c r="E14" s="66" t="s">
        <v>19</v>
      </c>
      <c r="F14" s="46" t="s">
        <v>40</v>
      </c>
      <c r="G14" s="43">
        <v>5029</v>
      </c>
      <c r="H14" s="46" t="s">
        <v>40</v>
      </c>
      <c r="I14" s="43">
        <v>5029</v>
      </c>
      <c r="J14" s="44" t="s">
        <v>17</v>
      </c>
      <c r="K14" s="44" t="s">
        <v>41</v>
      </c>
      <c r="L14" s="72"/>
      <c r="M14" s="72"/>
      <c r="N14" s="72"/>
      <c r="O14" s="72"/>
      <c r="P14" s="73"/>
    </row>
    <row r="15" spans="1:16" s="72" customFormat="1" ht="86.45" customHeight="1" x14ac:dyDescent="0.2">
      <c r="A15" s="75"/>
      <c r="B15" s="76"/>
      <c r="C15" s="81"/>
      <c r="D15" s="81"/>
      <c r="E15" s="75"/>
      <c r="F15" s="82"/>
      <c r="G15" s="81"/>
      <c r="H15" s="82"/>
      <c r="I15" s="58">
        <f>SUM(I8:I14)</f>
        <v>1164267.8</v>
      </c>
      <c r="J15" s="78"/>
      <c r="K15" s="78"/>
    </row>
    <row r="16" spans="1:16" s="72" customFormat="1" ht="38.25" x14ac:dyDescent="0.2">
      <c r="A16" s="75"/>
      <c r="B16" s="76"/>
      <c r="C16" s="77"/>
      <c r="D16" s="77"/>
      <c r="E16" s="78"/>
      <c r="F16" s="78"/>
      <c r="G16" s="79"/>
      <c r="H16" s="78"/>
      <c r="I16" s="58"/>
      <c r="J16" s="75"/>
      <c r="K16" s="80"/>
    </row>
  </sheetData>
  <mergeCells count="17"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</mergeCells>
  <phoneticPr fontId="9" type="noConversion"/>
  <pageMargins left="0.23" right="0.17" top="0.3" bottom="1.7" header="0.17" footer="0.17"/>
  <pageSetup paperSize="9" scale="44" fitToHeight="0" orientation="landscape" r:id="rId1"/>
  <headerFooter alignWithMargins="0"/>
  <rowBreaks count="2" manualBreakCount="2">
    <brk id="15" max="16383" man="1"/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topLeftCell="A2" zoomScale="50" zoomScaleSheetLayoutView="50" workbookViewId="0">
      <selection activeCell="B9" sqref="B9:K9"/>
    </sheetView>
  </sheetViews>
  <sheetFormatPr defaultColWidth="9.140625" defaultRowHeight="27" x14ac:dyDescent="0.2"/>
  <cols>
    <col min="1" max="1" width="7.85546875" style="1" customWidth="1"/>
    <col min="2" max="2" width="56.42578125" style="20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1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30" customHeight="1" x14ac:dyDescent="0.2">
      <c r="A2" s="90" t="s">
        <v>21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5"/>
    </row>
    <row r="3" spans="1:12" s="6" customFormat="1" ht="30" customHeight="1" x14ac:dyDescent="0.2">
      <c r="A3" s="90" t="s">
        <v>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5"/>
    </row>
    <row r="4" spans="1:12" ht="30" customHeight="1" x14ac:dyDescent="0.2">
      <c r="A4" s="91" t="s">
        <v>22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8" customHeight="1" x14ac:dyDescent="0.2">
      <c r="A5" s="88" t="s">
        <v>2</v>
      </c>
      <c r="B5" s="95" t="s">
        <v>3</v>
      </c>
      <c r="C5" s="87" t="s">
        <v>4</v>
      </c>
      <c r="D5" s="87" t="s">
        <v>5</v>
      </c>
      <c r="E5" s="88" t="s">
        <v>6</v>
      </c>
      <c r="F5" s="93" t="s">
        <v>7</v>
      </c>
      <c r="G5" s="93"/>
      <c r="H5" s="88" t="s">
        <v>8</v>
      </c>
      <c r="I5" s="88"/>
      <c r="J5" s="88" t="s">
        <v>9</v>
      </c>
      <c r="K5" s="88" t="s">
        <v>16</v>
      </c>
    </row>
    <row r="6" spans="1:12" ht="29.45" customHeight="1" x14ac:dyDescent="0.2">
      <c r="A6" s="88"/>
      <c r="B6" s="95"/>
      <c r="C6" s="87"/>
      <c r="D6" s="87"/>
      <c r="E6" s="88"/>
      <c r="F6" s="93"/>
      <c r="G6" s="93"/>
      <c r="H6" s="88"/>
      <c r="I6" s="88"/>
      <c r="J6" s="88"/>
      <c r="K6" s="88"/>
    </row>
    <row r="7" spans="1:12" ht="18" customHeight="1" x14ac:dyDescent="0.2">
      <c r="A7" s="88"/>
      <c r="B7" s="95"/>
      <c r="C7" s="87"/>
      <c r="D7" s="87"/>
      <c r="E7" s="88"/>
      <c r="F7" s="93" t="s">
        <v>11</v>
      </c>
      <c r="G7" s="94" t="s">
        <v>12</v>
      </c>
      <c r="H7" s="88" t="s">
        <v>13</v>
      </c>
      <c r="I7" s="87" t="s">
        <v>14</v>
      </c>
      <c r="J7" s="88"/>
      <c r="K7" s="88"/>
    </row>
    <row r="8" spans="1:12" ht="46.15" customHeight="1" x14ac:dyDescent="0.2">
      <c r="A8" s="88"/>
      <c r="B8" s="95"/>
      <c r="C8" s="87"/>
      <c r="D8" s="87"/>
      <c r="E8" s="88"/>
      <c r="F8" s="93"/>
      <c r="G8" s="88"/>
      <c r="H8" s="88"/>
      <c r="I8" s="87"/>
      <c r="J8" s="88"/>
      <c r="K8" s="88"/>
    </row>
    <row r="9" spans="1:12" s="30" customFormat="1" ht="134.44999999999999" customHeight="1" x14ac:dyDescent="0.2">
      <c r="A9" s="63">
        <v>1</v>
      </c>
      <c r="B9" s="42"/>
      <c r="C9" s="43"/>
      <c r="D9" s="43"/>
      <c r="E9" s="63"/>
      <c r="F9" s="64"/>
      <c r="G9" s="65"/>
      <c r="H9" s="46"/>
      <c r="I9" s="43"/>
      <c r="J9" s="44"/>
      <c r="K9" s="44"/>
    </row>
    <row r="10" spans="1:12" s="30" customFormat="1" ht="151.9" customHeight="1" x14ac:dyDescent="0.2">
      <c r="A10" s="63"/>
      <c r="B10" s="42"/>
      <c r="C10" s="43"/>
      <c r="D10" s="43"/>
      <c r="E10" s="63"/>
      <c r="F10" s="46"/>
      <c r="G10" s="43"/>
      <c r="H10" s="46"/>
      <c r="I10" s="43"/>
      <c r="J10" s="44"/>
      <c r="K10" s="44"/>
    </row>
    <row r="11" spans="1:12" s="30" customFormat="1" ht="108.6" customHeight="1" x14ac:dyDescent="0.2">
      <c r="A11" s="63"/>
      <c r="B11" s="42"/>
      <c r="C11" s="43"/>
      <c r="D11" s="43"/>
      <c r="E11" s="63"/>
      <c r="F11" s="46"/>
      <c r="G11" s="43"/>
      <c r="H11" s="46"/>
      <c r="I11" s="43"/>
      <c r="J11" s="44"/>
      <c r="K11" s="44"/>
    </row>
    <row r="12" spans="1:12" s="30" customFormat="1" ht="81" hidden="1" customHeight="1" x14ac:dyDescent="0.2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9" hidden="1" customHeight="1" x14ac:dyDescent="0.2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idden="1" x14ac:dyDescent="0.2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38.25" x14ac:dyDescent="0.2">
      <c r="A21" s="13"/>
      <c r="B21" s="14"/>
      <c r="C21" s="15"/>
      <c r="D21" s="15"/>
      <c r="E21" s="16"/>
      <c r="F21" s="16"/>
      <c r="G21" s="17"/>
      <c r="H21" s="16"/>
      <c r="I21" s="45">
        <f>SUM(I9:I20)</f>
        <v>0</v>
      </c>
      <c r="J21" s="13"/>
      <c r="K21" s="18"/>
    </row>
  </sheetData>
  <mergeCells count="17"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18"/>
  <sheetViews>
    <sheetView tabSelected="1" view="pageBreakPreview" topLeftCell="C9" zoomScaleSheetLayoutView="100" workbookViewId="0">
      <selection activeCell="D9" sqref="D9:D16"/>
    </sheetView>
  </sheetViews>
  <sheetFormatPr defaultColWidth="9.140625" defaultRowHeight="33" x14ac:dyDescent="0.75"/>
  <cols>
    <col min="1" max="1" width="9.28515625" style="50" customWidth="1"/>
    <col min="2" max="2" width="47.5703125" style="51" customWidth="1"/>
    <col min="3" max="3" width="22" style="36" bestFit="1" customWidth="1"/>
    <col min="4" max="4" width="21.28515625" style="50" customWidth="1"/>
    <col min="5" max="5" width="14.7109375" style="50" customWidth="1"/>
    <col min="6" max="6" width="44.7109375" style="50" customWidth="1"/>
    <col min="7" max="7" width="25.28515625" style="50" bestFit="1" customWidth="1"/>
    <col min="8" max="8" width="38.5703125" style="34" customWidth="1"/>
    <col min="9" max="9" width="22.5703125" style="35" customWidth="1"/>
    <col min="10" max="10" width="20.85546875" style="35" customWidth="1"/>
    <col min="11" max="11" width="38.5703125" style="35" bestFit="1" customWidth="1"/>
    <col min="12" max="16384" width="9.140625" style="33"/>
  </cols>
  <sheetData>
    <row r="1" spans="1:12" ht="30" customHeight="1" x14ac:dyDescent="0.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0"/>
    </row>
    <row r="2" spans="1:12" ht="30" customHeight="1" x14ac:dyDescent="0.8">
      <c r="A2" s="97" t="s">
        <v>30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s="49" customFormat="1" ht="30" customHeight="1" x14ac:dyDescent="0.8">
      <c r="A3" s="97" t="s">
        <v>18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48"/>
    </row>
    <row r="4" spans="1:12" ht="30" customHeight="1" x14ac:dyDescent="0.8">
      <c r="A4" s="98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40"/>
    </row>
    <row r="5" spans="1:12" ht="34.15" customHeight="1" x14ac:dyDescent="0.8">
      <c r="A5" s="105" t="s">
        <v>2</v>
      </c>
      <c r="B5" s="108" t="s">
        <v>3</v>
      </c>
      <c r="C5" s="112" t="s">
        <v>4</v>
      </c>
      <c r="D5" s="112" t="s">
        <v>5</v>
      </c>
      <c r="E5" s="105" t="s">
        <v>6</v>
      </c>
      <c r="F5" s="100" t="s">
        <v>7</v>
      </c>
      <c r="G5" s="101"/>
      <c r="H5" s="104" t="s">
        <v>8</v>
      </c>
      <c r="I5" s="104"/>
      <c r="J5" s="105" t="s">
        <v>9</v>
      </c>
      <c r="K5" s="105" t="s">
        <v>10</v>
      </c>
      <c r="L5" s="40"/>
    </row>
    <row r="6" spans="1:12" ht="18.600000000000001" customHeight="1" x14ac:dyDescent="0.8">
      <c r="A6" s="106"/>
      <c r="B6" s="111"/>
      <c r="C6" s="113"/>
      <c r="D6" s="113"/>
      <c r="E6" s="106"/>
      <c r="F6" s="102"/>
      <c r="G6" s="103"/>
      <c r="H6" s="104"/>
      <c r="I6" s="104"/>
      <c r="J6" s="106"/>
      <c r="K6" s="106"/>
      <c r="L6" s="40"/>
    </row>
    <row r="7" spans="1:12" ht="18" customHeight="1" x14ac:dyDescent="0.8">
      <c r="A7" s="106"/>
      <c r="B7" s="111"/>
      <c r="C7" s="113"/>
      <c r="D7" s="113"/>
      <c r="E7" s="106"/>
      <c r="F7" s="108" t="s">
        <v>11</v>
      </c>
      <c r="G7" s="110" t="s">
        <v>12</v>
      </c>
      <c r="H7" s="104" t="s">
        <v>13</v>
      </c>
      <c r="I7" s="104" t="s">
        <v>14</v>
      </c>
      <c r="J7" s="106"/>
      <c r="K7" s="106"/>
      <c r="L7" s="40"/>
    </row>
    <row r="8" spans="1:12" ht="45.75" customHeight="1" x14ac:dyDescent="0.8">
      <c r="A8" s="107"/>
      <c r="B8" s="109"/>
      <c r="C8" s="114"/>
      <c r="D8" s="114"/>
      <c r="E8" s="107"/>
      <c r="F8" s="109"/>
      <c r="G8" s="110"/>
      <c r="H8" s="104"/>
      <c r="I8" s="104"/>
      <c r="J8" s="107"/>
      <c r="K8" s="107"/>
      <c r="L8" s="40"/>
    </row>
    <row r="9" spans="1:12" ht="49.9" customHeight="1" x14ac:dyDescent="0.8">
      <c r="A9" s="115">
        <v>1</v>
      </c>
      <c r="B9" s="118" t="s">
        <v>42</v>
      </c>
      <c r="C9" s="121">
        <f>D9/107*100</f>
        <v>1497063.5514018692</v>
      </c>
      <c r="D9" s="121">
        <v>1601858</v>
      </c>
      <c r="E9" s="124" t="s">
        <v>52</v>
      </c>
      <c r="F9" s="86" t="s">
        <v>44</v>
      </c>
      <c r="G9" s="69">
        <v>832100</v>
      </c>
      <c r="H9" s="124" t="s">
        <v>44</v>
      </c>
      <c r="I9" s="130">
        <v>832087</v>
      </c>
      <c r="J9" s="124" t="s">
        <v>20</v>
      </c>
      <c r="K9" s="127" t="s">
        <v>43</v>
      </c>
      <c r="L9" s="60"/>
    </row>
    <row r="10" spans="1:12" ht="49.9" customHeight="1" x14ac:dyDescent="0.8">
      <c r="A10" s="116"/>
      <c r="B10" s="119"/>
      <c r="C10" s="122"/>
      <c r="D10" s="122"/>
      <c r="E10" s="125"/>
      <c r="F10" s="62" t="s">
        <v>45</v>
      </c>
      <c r="G10" s="70">
        <v>895000</v>
      </c>
      <c r="H10" s="125"/>
      <c r="I10" s="131"/>
      <c r="J10" s="125"/>
      <c r="K10" s="128"/>
      <c r="L10" s="67"/>
    </row>
    <row r="11" spans="1:12" ht="49.9" customHeight="1" x14ac:dyDescent="0.8">
      <c r="A11" s="116"/>
      <c r="B11" s="119"/>
      <c r="C11" s="122"/>
      <c r="D11" s="122"/>
      <c r="E11" s="125"/>
      <c r="F11" s="62" t="s">
        <v>46</v>
      </c>
      <c r="G11" s="70">
        <v>977453.76</v>
      </c>
      <c r="H11" s="125"/>
      <c r="I11" s="131"/>
      <c r="J11" s="125"/>
      <c r="K11" s="128"/>
      <c r="L11" s="67"/>
    </row>
    <row r="12" spans="1:12" ht="75" customHeight="1" x14ac:dyDescent="0.8">
      <c r="A12" s="116"/>
      <c r="B12" s="119"/>
      <c r="C12" s="122"/>
      <c r="D12" s="122"/>
      <c r="E12" s="125"/>
      <c r="F12" s="62" t="s">
        <v>47</v>
      </c>
      <c r="G12" s="70">
        <v>990000</v>
      </c>
      <c r="H12" s="125"/>
      <c r="I12" s="131"/>
      <c r="J12" s="125"/>
      <c r="K12" s="128"/>
      <c r="L12" s="67"/>
    </row>
    <row r="13" spans="1:12" ht="49.9" customHeight="1" x14ac:dyDescent="0.8">
      <c r="A13" s="116"/>
      <c r="B13" s="119"/>
      <c r="C13" s="122"/>
      <c r="D13" s="122"/>
      <c r="E13" s="125"/>
      <c r="F13" s="62" t="s">
        <v>48</v>
      </c>
      <c r="G13" s="70">
        <v>1040000</v>
      </c>
      <c r="H13" s="125"/>
      <c r="I13" s="131"/>
      <c r="J13" s="125"/>
      <c r="K13" s="128"/>
      <c r="L13" s="67"/>
    </row>
    <row r="14" spans="1:12" ht="49.9" customHeight="1" x14ac:dyDescent="0.8">
      <c r="A14" s="116"/>
      <c r="B14" s="119"/>
      <c r="C14" s="122"/>
      <c r="D14" s="122"/>
      <c r="E14" s="125"/>
      <c r="F14" s="62" t="s">
        <v>49</v>
      </c>
      <c r="G14" s="70">
        <v>1121000</v>
      </c>
      <c r="H14" s="125"/>
      <c r="I14" s="131"/>
      <c r="J14" s="125"/>
      <c r="K14" s="128"/>
      <c r="L14" s="67"/>
    </row>
    <row r="15" spans="1:12" ht="49.9" customHeight="1" x14ac:dyDescent="0.8">
      <c r="A15" s="116"/>
      <c r="B15" s="119"/>
      <c r="C15" s="122"/>
      <c r="D15" s="122"/>
      <c r="E15" s="125"/>
      <c r="F15" s="62" t="s">
        <v>50</v>
      </c>
      <c r="G15" s="70">
        <v>1200000</v>
      </c>
      <c r="H15" s="125"/>
      <c r="I15" s="131"/>
      <c r="J15" s="125"/>
      <c r="K15" s="128"/>
      <c r="L15" s="61"/>
    </row>
    <row r="16" spans="1:12" s="85" customFormat="1" ht="49.9" customHeight="1" x14ac:dyDescent="0.8">
      <c r="A16" s="117"/>
      <c r="B16" s="120"/>
      <c r="C16" s="123"/>
      <c r="D16" s="123"/>
      <c r="E16" s="126"/>
      <c r="F16" s="83" t="s">
        <v>51</v>
      </c>
      <c r="G16" s="84">
        <v>1220000</v>
      </c>
      <c r="H16" s="126"/>
      <c r="I16" s="132"/>
      <c r="J16" s="126"/>
      <c r="K16" s="129"/>
      <c r="L16" s="68"/>
    </row>
    <row r="17" spans="1:12" ht="110.45" customHeight="1" x14ac:dyDescent="0.8">
      <c r="A17" s="52"/>
      <c r="B17" s="53"/>
      <c r="C17" s="54"/>
      <c r="D17" s="54"/>
      <c r="E17" s="55"/>
      <c r="F17" s="55"/>
      <c r="G17" s="56"/>
      <c r="H17" s="55"/>
      <c r="I17" s="59">
        <f>SUM(I9:I16)</f>
        <v>832087</v>
      </c>
      <c r="J17" s="55"/>
      <c r="K17" s="57"/>
      <c r="L17" s="47"/>
    </row>
    <row r="18" spans="1:12" ht="76.900000000000006" customHeight="1" x14ac:dyDescent="0.8">
      <c r="A18" s="52"/>
      <c r="B18" s="53"/>
      <c r="C18" s="54"/>
      <c r="D18" s="54"/>
      <c r="E18" s="55"/>
      <c r="F18" s="55"/>
      <c r="G18" s="56"/>
      <c r="H18" s="55"/>
      <c r="I18" s="58"/>
      <c r="J18" s="55"/>
      <c r="K18" s="57"/>
      <c r="L18" s="47"/>
    </row>
  </sheetData>
  <mergeCells count="26">
    <mergeCell ref="E9:E16"/>
    <mergeCell ref="E5:E8"/>
    <mergeCell ref="K9:K16"/>
    <mergeCell ref="H9:H16"/>
    <mergeCell ref="I9:I16"/>
    <mergeCell ref="J9:J16"/>
    <mergeCell ref="A9:A16"/>
    <mergeCell ref="B9:B16"/>
    <mergeCell ref="C9:C16"/>
    <mergeCell ref="D9:D16"/>
    <mergeCell ref="D5:D8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</mergeCells>
  <phoneticPr fontId="9" type="noConversion"/>
  <pageMargins left="0.31" right="0.16" top="0.31" bottom="0.2" header="1.08" footer="0.92"/>
  <pageSetup paperSize="9" scale="45" fitToHeight="0" orientation="landscape" r:id="rId1"/>
  <headerFooter scaleWithDoc="0" alignWithMargins="0"/>
  <rowBreaks count="1" manualBreakCount="1">
    <brk id="17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(เฉพาะเจาะจง) </vt:lpstr>
      <vt:lpstr>(คัดเลือก)  </vt:lpstr>
      <vt:lpstr>(e-bid)</vt:lpstr>
      <vt:lpstr>'(คัดเลือก)  '!Print_Area</vt:lpstr>
      <vt:lpstr>'(เฉพาะเจาะจง) '!Print_Area</vt:lpstr>
      <vt:lpstr>'(e-bid)'!Print_Titles</vt:lpstr>
      <vt:lpstr>'(คัดเลือก)  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2025-07-02T08:01:39Z</cp:lastPrinted>
  <dcterms:created xsi:type="dcterms:W3CDTF">2023-04-20T05:00:01Z</dcterms:created>
  <dcterms:modified xsi:type="dcterms:W3CDTF">2025-07-03T09:00:02Z</dcterms:modified>
</cp:coreProperties>
</file>