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ี.ค. 68\"/>
    </mc:Choice>
  </mc:AlternateContent>
  <xr:revisionPtr revIDLastSave="0" documentId="8_{B9298236-0DE2-4927-8187-166600FBEBA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'!$A$1:$K$23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C18" i="1"/>
  <c r="C12" i="1"/>
  <c r="C12" i="2"/>
  <c r="I22" i="2"/>
  <c r="C11" i="2"/>
  <c r="C10" i="2"/>
  <c r="C9" i="1"/>
  <c r="C9" i="2"/>
</calcChain>
</file>

<file path=xl/sharedStrings.xml><?xml version="1.0" encoding="utf-8"?>
<sst xmlns="http://schemas.openxmlformats.org/spreadsheetml/2006/main" count="87" uniqueCount="54">
  <si>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</si>
  <si>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</si>
  <si>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</si>
  <si>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</si>
  <si>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</si>
  <si>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</si>
  <si>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</si>
  <si>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</si>
  <si>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</si>
  <si>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</si>
  <si>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</si>
  <si>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</si>
  <si>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</si>
  <si>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</si>
  <si>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</si>
  <si>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</si>
  <si>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</si>
  <si>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</si>
  <si>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</si>
  <si>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</si>
  <si>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e-bidding</t>
  </si>
  <si>
    <t>ราคาต่ำสุด</t>
  </si>
  <si>
    <t>ห้างหุ้นส่วนจำกัด ไทยเจริญ คอนสตรัคชั่น (1971)</t>
  </si>
  <si>
    <t xml:space="preserve">ห้างหุ้นส่วนจำกัด วินิจ กฤษณา ก่อสร้าง </t>
  </si>
  <si>
    <t>ห้างหุ้นส่วนจำกัด วินิจ กฤษณา ก่อสร้าง</t>
  </si>
  <si>
    <t>สรุปผลการดำเนินการจัดซื้อจัดจ้างในรอบเดือน มีนาคม 2568</t>
  </si>
  <si>
    <t xml:space="preserve">งานก่อสร้างวางท่อจ่ายน้ำและท่อบริการด้านปรับปรุงกำลังน้ำ และงานที่เกี่ยวข้อง </t>
  </si>
  <si>
    <t>สัญญา ปป11-06-68  
วันที่ 11 มี.ค.68
PO 3300069020</t>
  </si>
  <si>
    <t xml:space="preserve">งานก่อสร้างวางท่อประปา และงานที่เกี่ยวข้อง เพื่อวางท่อขยายเขตรับจ้างงาน (ธุรกิจเสริมด้านบริการ) โครงการ Moden พุทธสาคร เฟส 5.0 </t>
  </si>
  <si>
    <t>สัญญา วธ11-02-68  
วันที่ 13 มี.ค.68
PO 3300069069</t>
  </si>
  <si>
    <t>ห้างหุ้นส่วนจำกัด ดิลกพัฒนา          เอนจิเนียริ่ง</t>
  </si>
  <si>
    <t>งานจ้างก่อสร้างวางท่อจ่ายน้ำ และท่อบริการด้านลดน้ำสูญเสีย และงานที่เกี่ยวข้อง</t>
  </si>
  <si>
    <t xml:space="preserve">บริษัท พี.พี. ท่อบริการ จำกัด </t>
  </si>
  <si>
    <t>ห้างหุ้นส่วนจำกัด เฉลิมพล เอ็นจิเนียริ่ง</t>
  </si>
  <si>
    <t>สัญญา ป11-10-68  
วันที่ 17 มี.ค.68
PO 3300069119</t>
  </si>
  <si>
    <t xml:space="preserve">งานก่อสร้างวางท่อประปา และงานที่เกี่ยวข้อง เพื่อวางท่อขยายเขตรับจ้างงาน (ธุรกิจเสริมด้านบริการ) โครงการบริสตอล แบงค์ค็อก เฟส 1 </t>
  </si>
  <si>
    <t>สัญญา วธ11-03-68  
วันที่ 17 มี.ค.68
PO 3300069131</t>
  </si>
  <si>
    <t>งานก่อสร้างวางท่อจ่ายน้ำ และท่อบริการด้านขยายเขตจำหน่ายน้ำ และงานที่เกี่ยวข้อง</t>
  </si>
  <si>
    <t>สัญญา วข11-01-68  
วันที่ 13 มี.ค.68
PO 3300069081</t>
  </si>
  <si>
    <t>บริษัท น่านเหนือ ก่อสร้าง จำกัด</t>
  </si>
  <si>
    <t xml:space="preserve">งานจ้างซ่อมแซมป้ายมาสคอตการประปานครหลวง (ยอดน้ำ) และตัวอักษร DRIVE THRU พรของสำนักงานประปาสาขา พร้อมพื้นหลังป้าย บริเวณตู้จอด จ่าย จร และงานที่เกี่ยวข้อง </t>
  </si>
  <si>
    <t xml:space="preserve">บริษัท ศิลป์ดีไซน์ แอนด์ คอนสตรัคชั่น จำกัด </t>
  </si>
  <si>
    <t>สัญญา จท11-09-68  
วันที่ 11 มี.ค.68
PO 3300069036</t>
  </si>
  <si>
    <t>งานก่อสร้างวางท่อประปา และงานที่เกี่ยวข้อง เพื่อวางท่อขยายเขตรับจ้างงาน (ธุรกิจเสริมด้านบริการ)</t>
  </si>
  <si>
    <t>ห้างหุ้นส่วนจำกัด โสภณกาญจนกิจ</t>
  </si>
  <si>
    <t xml:space="preserve">ห้างหุ้นส่วนจำกัด สวนสนการช่าง </t>
  </si>
  <si>
    <t xml:space="preserve">บริษัท ไฮโดร เพาเวอร์ เอ็นจิเนียริ่ง จำกัด </t>
  </si>
  <si>
    <t xml:space="preserve">ห้างหุ้นส่วนจำกัด นาดา วิศวกรรม </t>
  </si>
  <si>
    <t xml:space="preserve">บริษัท ณัฐวรรณวอเตอร์ไปป์ จำกัด </t>
  </si>
  <si>
    <t xml:space="preserve">บริษัท พี.บี.85 การช่าง จำกัด </t>
  </si>
  <si>
    <t xml:space="preserve">บริษัท ไทคูนวณิชย์ จำกัด </t>
  </si>
  <si>
    <t xml:space="preserve">บริษัท เจ.ซี.ที.2006 จำกัด </t>
  </si>
  <si>
    <t xml:space="preserve">ห้างหุ้นส่วนจำกัด สุวัฒนา คอนสตรัคชั่น </t>
  </si>
  <si>
    <t>สัญญา วธ11-01-68  
วันที่ 20 มี.ค.68
PO 3300069180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</si>
</sst>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3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  <font>
      <sz val="2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6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43" fontId="17" fillId="0" borderId="0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43" fontId="14" fillId="0" borderId="9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4" fillId="0" borderId="6" xfId="1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43" fontId="14" fillId="0" borderId="6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3" fontId="14" fillId="0" borderId="6" xfId="1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wrapText="1" shrinkToFit="1"/>
    </xf>
    <xf numFmtId="4" fontId="13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2"/>
  <sheetViews>
    <sheetView view="pageBreakPreview" topLeftCell="A4" zoomScale="50" zoomScaleSheetLayoutView="50" workbookViewId="0">
      <selection activeCell="E12" sqref="E12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30" customHeight="1" x14ac:dyDescent="0.2">
      <c r="A2" s="93" t="s">
        <v>25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5"/>
    </row>
    <row r="3" spans="1:12" s="6" customFormat="1" ht="30" customHeight="1" x14ac:dyDescent="0.2">
      <c r="A3" s="93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5"/>
    </row>
    <row r="4" spans="1:12" ht="30" customHeight="1" x14ac:dyDescent="0.2">
      <c r="A4" s="94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2" ht="18" customHeight="1" x14ac:dyDescent="0.2">
      <c r="A5" s="89" t="s">
        <v>2</v>
      </c>
      <c r="B5" s="90" t="s">
        <v>3</v>
      </c>
      <c r="C5" s="91" t="s">
        <v>4</v>
      </c>
      <c r="D5" s="91" t="s">
        <v>5</v>
      </c>
      <c r="E5" s="89" t="s">
        <v>6</v>
      </c>
      <c r="F5" s="96" t="s">
        <v>7</v>
      </c>
      <c r="G5" s="96"/>
      <c r="H5" s="89" t="s">
        <v>8</v>
      </c>
      <c r="I5" s="89"/>
      <c r="J5" s="89" t="s">
        <v>9</v>
      </c>
      <c r="K5" s="89" t="s">
        <v>16</v>
      </c>
    </row>
    <row r="6" spans="1:12" ht="29.45" customHeight="1" x14ac:dyDescent="0.2">
      <c r="A6" s="89"/>
      <c r="B6" s="90"/>
      <c r="C6" s="91"/>
      <c r="D6" s="91"/>
      <c r="E6" s="89"/>
      <c r="F6" s="96"/>
      <c r="G6" s="96"/>
      <c r="H6" s="89"/>
      <c r="I6" s="89"/>
      <c r="J6" s="89"/>
      <c r="K6" s="89"/>
    </row>
    <row r="7" spans="1:12" ht="18" customHeight="1" x14ac:dyDescent="0.2">
      <c r="A7" s="89"/>
      <c r="B7" s="90"/>
      <c r="C7" s="91"/>
      <c r="D7" s="91"/>
      <c r="E7" s="89"/>
      <c r="F7" s="96" t="s">
        <v>11</v>
      </c>
      <c r="G7" s="97" t="s">
        <v>12</v>
      </c>
      <c r="H7" s="89" t="s">
        <v>13</v>
      </c>
      <c r="I7" s="91" t="s">
        <v>14</v>
      </c>
      <c r="J7" s="89"/>
      <c r="K7" s="89"/>
    </row>
    <row r="8" spans="1:12" ht="46.15" customHeight="1" x14ac:dyDescent="0.2">
      <c r="A8" s="89"/>
      <c r="B8" s="90"/>
      <c r="C8" s="91"/>
      <c r="D8" s="91"/>
      <c r="E8" s="89"/>
      <c r="F8" s="96"/>
      <c r="G8" s="89"/>
      <c r="H8" s="89"/>
      <c r="I8" s="91"/>
      <c r="J8" s="89"/>
      <c r="K8" s="89"/>
    </row>
    <row r="9" spans="1:12" s="32" customFormat="1" ht="144" x14ac:dyDescent="0.2">
      <c r="A9" s="45">
        <v>1</v>
      </c>
      <c r="B9" s="46" t="s">
        <v>28</v>
      </c>
      <c r="C9" s="47">
        <f>D9/107*100</f>
        <v>362675.70093457942</v>
      </c>
      <c r="D9" s="47">
        <v>388063</v>
      </c>
      <c r="E9" s="50" t="s">
        <v>19</v>
      </c>
      <c r="F9" s="85" t="s">
        <v>30</v>
      </c>
      <c r="G9" s="47">
        <v>367850</v>
      </c>
      <c r="H9" s="85" t="s">
        <v>30</v>
      </c>
      <c r="I9" s="47">
        <v>367850</v>
      </c>
      <c r="J9" s="48" t="s">
        <v>17</v>
      </c>
      <c r="K9" s="48" t="s">
        <v>29</v>
      </c>
    </row>
    <row r="10" spans="1:12" s="32" customFormat="1" ht="151.9" customHeight="1" x14ac:dyDescent="0.2">
      <c r="A10" s="45">
        <v>2</v>
      </c>
      <c r="B10" s="46" t="s">
        <v>35</v>
      </c>
      <c r="C10" s="47">
        <f>D10/107*100</f>
        <v>280387.85046728974</v>
      </c>
      <c r="D10" s="47">
        <v>300015</v>
      </c>
      <c r="E10" s="81" t="s">
        <v>19</v>
      </c>
      <c r="F10" s="51" t="s">
        <v>24</v>
      </c>
      <c r="G10" s="47">
        <v>300015</v>
      </c>
      <c r="H10" s="51" t="s">
        <v>24</v>
      </c>
      <c r="I10" s="47">
        <v>300015</v>
      </c>
      <c r="J10" s="48" t="s">
        <v>17</v>
      </c>
      <c r="K10" s="48" t="s">
        <v>36</v>
      </c>
    </row>
    <row r="11" spans="1:12" s="32" customFormat="1" ht="108.6" customHeight="1" x14ac:dyDescent="0.2">
      <c r="A11" s="80">
        <v>3</v>
      </c>
      <c r="B11" s="46" t="s">
        <v>37</v>
      </c>
      <c r="C11" s="47">
        <f>D11/107*100</f>
        <v>280387.85046728974</v>
      </c>
      <c r="D11" s="47">
        <v>300015</v>
      </c>
      <c r="E11" s="81" t="s">
        <v>19</v>
      </c>
      <c r="F11" s="51" t="s">
        <v>39</v>
      </c>
      <c r="G11" s="47">
        <v>399519</v>
      </c>
      <c r="H11" s="51" t="s">
        <v>39</v>
      </c>
      <c r="I11" s="47">
        <v>399519</v>
      </c>
      <c r="J11" s="48" t="s">
        <v>17</v>
      </c>
      <c r="K11" s="48" t="s">
        <v>38</v>
      </c>
    </row>
    <row r="12" spans="1:12" s="32" customFormat="1" ht="192.6" customHeight="1" x14ac:dyDescent="0.2">
      <c r="A12" s="80">
        <v>4</v>
      </c>
      <c r="B12" s="46" t="s">
        <v>40</v>
      </c>
      <c r="C12" s="47">
        <f>D12/107*100</f>
        <v>22000</v>
      </c>
      <c r="D12" s="47">
        <v>23540</v>
      </c>
      <c r="E12" s="84" t="s">
        <v>19</v>
      </c>
      <c r="F12" s="51" t="s">
        <v>41</v>
      </c>
      <c r="G12" s="47">
        <v>23540</v>
      </c>
      <c r="H12" s="51" t="s">
        <v>41</v>
      </c>
      <c r="I12" s="47">
        <v>23540</v>
      </c>
      <c r="J12" s="48" t="s">
        <v>17</v>
      </c>
      <c r="K12" s="48" t="s">
        <v>42</v>
      </c>
    </row>
    <row r="13" spans="1:12" s="32" customFormat="1" ht="81" hidden="1" customHeight="1" x14ac:dyDescent="0.2">
      <c r="A13" s="41"/>
      <c r="B13" s="34"/>
      <c r="C13" s="43"/>
      <c r="D13" s="43"/>
      <c r="E13" s="41"/>
      <c r="F13" s="36"/>
      <c r="G13" s="43"/>
      <c r="H13" s="36"/>
      <c r="I13" s="43"/>
      <c r="J13" s="42"/>
      <c r="K13" s="42"/>
    </row>
    <row r="14" spans="1:12" s="32" customFormat="1" ht="94.9" hidden="1" customHeight="1" x14ac:dyDescent="0.2">
      <c r="A14" s="33"/>
      <c r="B14" s="34"/>
      <c r="C14" s="43"/>
      <c r="D14" s="43"/>
      <c r="E14" s="41"/>
      <c r="F14" s="36"/>
      <c r="G14" s="35"/>
      <c r="H14" s="36"/>
      <c r="I14" s="35"/>
      <c r="J14" s="42"/>
      <c r="K14" s="42"/>
    </row>
    <row r="15" spans="1:12" hidden="1" x14ac:dyDescent="0.2">
      <c r="A15" s="24">
        <v>8</v>
      </c>
      <c r="B15" s="28"/>
      <c r="C15" s="26"/>
      <c r="D15" s="26"/>
      <c r="E15" s="10"/>
      <c r="F15" s="29"/>
      <c r="G15" s="30"/>
      <c r="H15" s="31"/>
      <c r="I15" s="26"/>
      <c r="J15" s="27"/>
      <c r="K15" s="27"/>
    </row>
    <row r="16" spans="1:12" hidden="1" x14ac:dyDescent="0.2">
      <c r="A16" s="7">
        <v>9</v>
      </c>
      <c r="B16" s="8"/>
      <c r="C16" s="9"/>
      <c r="D16" s="9"/>
      <c r="E16" s="10"/>
      <c r="F16" s="11"/>
      <c r="G16" s="9"/>
      <c r="H16" s="13"/>
      <c r="I16" s="9"/>
      <c r="J16" s="25"/>
      <c r="K16" s="12"/>
    </row>
    <row r="17" spans="1:11" hidden="1" x14ac:dyDescent="0.2">
      <c r="A17" s="7">
        <v>10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11</v>
      </c>
      <c r="B18" s="8"/>
      <c r="C18" s="9"/>
      <c r="D18" s="9"/>
      <c r="E18" s="10"/>
      <c r="F18" s="11"/>
      <c r="G18" s="9"/>
      <c r="H18" s="13"/>
      <c r="I18" s="9"/>
      <c r="J18" s="25"/>
      <c r="K18" s="12"/>
    </row>
    <row r="19" spans="1:11" hidden="1" x14ac:dyDescent="0.2">
      <c r="A19" s="7">
        <v>12</v>
      </c>
      <c r="B19" s="8"/>
      <c r="C19" s="9"/>
      <c r="D19" s="9"/>
      <c r="E19" s="10"/>
      <c r="F19" s="13"/>
      <c r="G19" s="9"/>
      <c r="H19" s="13"/>
      <c r="I19" s="9"/>
      <c r="J19" s="25"/>
      <c r="K19" s="12"/>
    </row>
    <row r="20" spans="1:11" hidden="1" x14ac:dyDescent="0.2">
      <c r="A20" s="7">
        <v>13</v>
      </c>
      <c r="B20" s="8"/>
      <c r="C20" s="9"/>
      <c r="D20" s="9"/>
      <c r="E20" s="10"/>
      <c r="F20" s="13"/>
      <c r="G20" s="14"/>
      <c r="H20" s="13"/>
      <c r="I20" s="9"/>
      <c r="J20" s="25"/>
      <c r="K20" s="12"/>
    </row>
    <row r="21" spans="1:11" hidden="1" x14ac:dyDescent="0.2">
      <c r="A21" s="7">
        <v>14</v>
      </c>
      <c r="B21" s="8"/>
      <c r="C21" s="9"/>
      <c r="D21" s="9"/>
      <c r="E21" s="10"/>
      <c r="F21" s="13"/>
      <c r="G21" s="14"/>
      <c r="H21" s="13"/>
      <c r="I21" s="9"/>
      <c r="J21" s="25"/>
      <c r="K21" s="12"/>
    </row>
    <row r="22" spans="1:11" s="21" customFormat="1" ht="38.25" x14ac:dyDescent="0.2">
      <c r="A22" s="15"/>
      <c r="B22" s="16"/>
      <c r="C22" s="17"/>
      <c r="D22" s="17"/>
      <c r="E22" s="18"/>
      <c r="F22" s="18"/>
      <c r="G22" s="19"/>
      <c r="H22" s="18"/>
      <c r="I22" s="49">
        <f>SUM(I9:I21)</f>
        <v>1090924</v>
      </c>
      <c r="J22" s="15"/>
      <c r="K22" s="20"/>
    </row>
  </sheetData>
  <mergeCells count="17"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  <mergeCell ref="E5:E8"/>
  </mergeCells>
  <phoneticPr fontId="9" type="noConversion"/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9"/>
  <sheetViews>
    <sheetView tabSelected="1" view="pageBreakPreview" topLeftCell="C21" zoomScaleSheetLayoutView="100" workbookViewId="0">
      <selection activeCell="K30" sqref="K30"/>
    </sheetView>
  </sheetViews>
  <sheetFormatPr defaultColWidth="9.140625" defaultRowHeight="33" x14ac:dyDescent="0.75"/>
  <cols>
    <col min="1" max="1" width="9.28515625" style="55" customWidth="1"/>
    <col min="2" max="2" width="47.5703125" style="56" customWidth="1"/>
    <col min="3" max="3" width="22" style="40" bestFit="1" customWidth="1"/>
    <col min="4" max="4" width="21.28515625" style="55" customWidth="1"/>
    <col min="5" max="5" width="14.7109375" style="55" customWidth="1"/>
    <col min="6" max="6" width="44.7109375" style="55" customWidth="1"/>
    <col min="7" max="7" width="25.28515625" style="55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44"/>
    </row>
    <row r="2" spans="1:12" ht="30" customHeight="1" x14ac:dyDescent="0.8">
      <c r="A2" s="102" t="s">
        <v>25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s="54" customFormat="1" ht="30" customHeight="1" x14ac:dyDescent="0.8">
      <c r="A3" s="102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53"/>
    </row>
    <row r="4" spans="1:12" ht="30" customHeight="1" x14ac:dyDescent="0.8">
      <c r="A4" s="103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44"/>
    </row>
    <row r="5" spans="1:12" ht="34.15" customHeight="1" x14ac:dyDescent="0.8">
      <c r="A5" s="110" t="s">
        <v>2</v>
      </c>
      <c r="B5" s="113" t="s">
        <v>3</v>
      </c>
      <c r="C5" s="117" t="s">
        <v>4</v>
      </c>
      <c r="D5" s="117" t="s">
        <v>5</v>
      </c>
      <c r="E5" s="110" t="s">
        <v>6</v>
      </c>
      <c r="F5" s="105" t="s">
        <v>7</v>
      </c>
      <c r="G5" s="106"/>
      <c r="H5" s="109" t="s">
        <v>8</v>
      </c>
      <c r="I5" s="109"/>
      <c r="J5" s="110" t="s">
        <v>9</v>
      </c>
      <c r="K5" s="110" t="s">
        <v>10</v>
      </c>
      <c r="L5" s="44"/>
    </row>
    <row r="6" spans="1:12" ht="18.600000000000001" customHeight="1" x14ac:dyDescent="0.8">
      <c r="A6" s="111"/>
      <c r="B6" s="116"/>
      <c r="C6" s="118"/>
      <c r="D6" s="118"/>
      <c r="E6" s="111"/>
      <c r="F6" s="107"/>
      <c r="G6" s="108"/>
      <c r="H6" s="109"/>
      <c r="I6" s="109"/>
      <c r="J6" s="111"/>
      <c r="K6" s="111"/>
      <c r="L6" s="44"/>
    </row>
    <row r="7" spans="1:12" ht="18" customHeight="1" x14ac:dyDescent="0.8">
      <c r="A7" s="111"/>
      <c r="B7" s="116"/>
      <c r="C7" s="118"/>
      <c r="D7" s="118"/>
      <c r="E7" s="111"/>
      <c r="F7" s="113" t="s">
        <v>11</v>
      </c>
      <c r="G7" s="115" t="s">
        <v>12</v>
      </c>
      <c r="H7" s="109" t="s">
        <v>13</v>
      </c>
      <c r="I7" s="109" t="s">
        <v>14</v>
      </c>
      <c r="J7" s="111"/>
      <c r="K7" s="111"/>
      <c r="L7" s="44"/>
    </row>
    <row r="8" spans="1:12" ht="45.75" customHeight="1" x14ac:dyDescent="0.8">
      <c r="A8" s="112"/>
      <c r="B8" s="114"/>
      <c r="C8" s="119"/>
      <c r="D8" s="119"/>
      <c r="E8" s="112"/>
      <c r="F8" s="114"/>
      <c r="G8" s="115"/>
      <c r="H8" s="109"/>
      <c r="I8" s="109"/>
      <c r="J8" s="112"/>
      <c r="K8" s="112"/>
      <c r="L8" s="44"/>
    </row>
    <row r="9" spans="1:12" ht="84" customHeight="1" x14ac:dyDescent="0.8">
      <c r="A9" s="120">
        <v>1</v>
      </c>
      <c r="B9" s="122" t="s">
        <v>26</v>
      </c>
      <c r="C9" s="124">
        <f>D9/107*100</f>
        <v>8498655.140186917</v>
      </c>
      <c r="D9" s="124">
        <v>9093561</v>
      </c>
      <c r="E9" s="132" t="s">
        <v>20</v>
      </c>
      <c r="F9" s="78" t="s">
        <v>23</v>
      </c>
      <c r="G9" s="82">
        <v>5790000</v>
      </c>
      <c r="H9" s="132" t="s">
        <v>24</v>
      </c>
      <c r="I9" s="140">
        <v>5789806</v>
      </c>
      <c r="J9" s="132" t="s">
        <v>21</v>
      </c>
      <c r="K9" s="98" t="s">
        <v>27</v>
      </c>
      <c r="L9" s="74"/>
    </row>
    <row r="10" spans="1:12" ht="41.25" customHeight="1" x14ac:dyDescent="0.8">
      <c r="A10" s="121"/>
      <c r="B10" s="123"/>
      <c r="C10" s="125"/>
      <c r="D10" s="125"/>
      <c r="E10" s="133"/>
      <c r="F10" s="83"/>
      <c r="G10" s="79"/>
      <c r="H10" s="133"/>
      <c r="I10" s="141"/>
      <c r="J10" s="133"/>
      <c r="K10" s="99"/>
      <c r="L10" s="75"/>
    </row>
    <row r="11" spans="1:12" ht="41.25" customHeight="1" x14ac:dyDescent="0.8">
      <c r="A11" s="121"/>
      <c r="B11" s="123"/>
      <c r="C11" s="125"/>
      <c r="D11" s="125"/>
      <c r="E11" s="133"/>
      <c r="F11" s="77"/>
      <c r="G11" s="76"/>
      <c r="H11" s="133"/>
      <c r="I11" s="141"/>
      <c r="J11" s="133"/>
      <c r="K11" s="100"/>
      <c r="L11" s="75"/>
    </row>
    <row r="12" spans="1:12" ht="41.45" customHeight="1" x14ac:dyDescent="0.8">
      <c r="A12" s="120">
        <v>2</v>
      </c>
      <c r="B12" s="122" t="s">
        <v>31</v>
      </c>
      <c r="C12" s="124">
        <f>D12/107*100</f>
        <v>15516710.280373832</v>
      </c>
      <c r="D12" s="129">
        <v>16602880</v>
      </c>
      <c r="E12" s="132" t="s">
        <v>20</v>
      </c>
      <c r="F12" s="138" t="s">
        <v>22</v>
      </c>
      <c r="G12" s="135">
        <v>9459990</v>
      </c>
      <c r="H12" s="132" t="s">
        <v>22</v>
      </c>
      <c r="I12" s="135">
        <v>9459990</v>
      </c>
      <c r="J12" s="132" t="s">
        <v>21</v>
      </c>
      <c r="K12" s="98" t="s">
        <v>34</v>
      </c>
      <c r="L12" s="44"/>
    </row>
    <row r="13" spans="1:12" ht="34.5" customHeight="1" x14ac:dyDescent="0.8">
      <c r="A13" s="121"/>
      <c r="B13" s="123"/>
      <c r="C13" s="125"/>
      <c r="D13" s="130"/>
      <c r="E13" s="133"/>
      <c r="F13" s="139"/>
      <c r="G13" s="136"/>
      <c r="H13" s="133"/>
      <c r="I13" s="136"/>
      <c r="J13" s="133"/>
      <c r="K13" s="99"/>
      <c r="L13" s="44"/>
    </row>
    <row r="14" spans="1:12" ht="34.5" customHeight="1" x14ac:dyDescent="0.8">
      <c r="A14" s="121"/>
      <c r="B14" s="123"/>
      <c r="C14" s="125"/>
      <c r="D14" s="130"/>
      <c r="E14" s="133"/>
      <c r="F14" s="66" t="s">
        <v>32</v>
      </c>
      <c r="G14" s="67">
        <v>9900000</v>
      </c>
      <c r="H14" s="133"/>
      <c r="I14" s="136"/>
      <c r="J14" s="133"/>
      <c r="K14" s="99"/>
      <c r="L14" s="68"/>
    </row>
    <row r="15" spans="1:12" ht="67.150000000000006" customHeight="1" x14ac:dyDescent="0.8">
      <c r="A15" s="121"/>
      <c r="B15" s="123"/>
      <c r="C15" s="125"/>
      <c r="D15" s="130"/>
      <c r="E15" s="133"/>
      <c r="F15" s="66" t="s">
        <v>33</v>
      </c>
      <c r="G15" s="67">
        <v>10980000</v>
      </c>
      <c r="H15" s="133"/>
      <c r="I15" s="136"/>
      <c r="J15" s="133"/>
      <c r="K15" s="99"/>
      <c r="L15" s="68"/>
    </row>
    <row r="16" spans="1:12" ht="34.5" customHeight="1" x14ac:dyDescent="0.8">
      <c r="A16" s="121"/>
      <c r="B16" s="123"/>
      <c r="C16" s="125"/>
      <c r="D16" s="130"/>
      <c r="E16" s="133"/>
      <c r="F16" s="66"/>
      <c r="G16" s="67"/>
      <c r="H16" s="133"/>
      <c r="I16" s="136"/>
      <c r="J16" s="133"/>
      <c r="K16" s="99"/>
      <c r="L16" s="68"/>
    </row>
    <row r="17" spans="1:12" ht="72.599999999999994" customHeight="1" x14ac:dyDescent="0.8">
      <c r="A17" s="126"/>
      <c r="B17" s="127"/>
      <c r="C17" s="128"/>
      <c r="D17" s="131"/>
      <c r="E17" s="134"/>
      <c r="F17" s="71"/>
      <c r="G17" s="69"/>
      <c r="H17" s="134"/>
      <c r="I17" s="137"/>
      <c r="J17" s="134"/>
      <c r="K17" s="100"/>
      <c r="L17" s="44"/>
    </row>
    <row r="18" spans="1:12" ht="41.25" customHeight="1" x14ac:dyDescent="0.8">
      <c r="A18" s="120">
        <v>3</v>
      </c>
      <c r="B18" s="122" t="s">
        <v>43</v>
      </c>
      <c r="C18" s="124">
        <f>D18/107*100</f>
        <v>3914600</v>
      </c>
      <c r="D18" s="124">
        <v>4188622</v>
      </c>
      <c r="E18" s="132" t="s">
        <v>20</v>
      </c>
      <c r="F18" s="57" t="s">
        <v>23</v>
      </c>
      <c r="G18" s="72">
        <v>2140000</v>
      </c>
      <c r="H18" s="132" t="s">
        <v>23</v>
      </c>
      <c r="I18" s="140">
        <v>2138733</v>
      </c>
      <c r="J18" s="138" t="s">
        <v>21</v>
      </c>
      <c r="K18" s="98" t="s">
        <v>53</v>
      </c>
      <c r="L18" s="74"/>
    </row>
    <row r="19" spans="1:12" ht="41.25" customHeight="1" x14ac:dyDescent="0.8">
      <c r="A19" s="121"/>
      <c r="B19" s="123"/>
      <c r="C19" s="125"/>
      <c r="D19" s="125"/>
      <c r="E19" s="133"/>
      <c r="F19" s="77" t="s">
        <v>44</v>
      </c>
      <c r="G19" s="87">
        <v>2555060</v>
      </c>
      <c r="H19" s="133"/>
      <c r="I19" s="141"/>
      <c r="J19" s="139"/>
      <c r="K19" s="99"/>
      <c r="L19" s="86"/>
    </row>
    <row r="20" spans="1:12" ht="41.25" customHeight="1" x14ac:dyDescent="0.8">
      <c r="A20" s="121"/>
      <c r="B20" s="123"/>
      <c r="C20" s="125"/>
      <c r="D20" s="125"/>
      <c r="E20" s="133"/>
      <c r="F20" s="77" t="s">
        <v>45</v>
      </c>
      <c r="G20" s="87">
        <v>2590000</v>
      </c>
      <c r="H20" s="133"/>
      <c r="I20" s="141"/>
      <c r="J20" s="139"/>
      <c r="K20" s="99"/>
      <c r="L20" s="86"/>
    </row>
    <row r="21" spans="1:12" ht="73.150000000000006" customHeight="1" x14ac:dyDescent="0.8">
      <c r="A21" s="121"/>
      <c r="B21" s="123"/>
      <c r="C21" s="125"/>
      <c r="D21" s="125"/>
      <c r="E21" s="133"/>
      <c r="F21" s="88" t="s">
        <v>46</v>
      </c>
      <c r="G21" s="87">
        <v>2635000</v>
      </c>
      <c r="H21" s="133"/>
      <c r="I21" s="141"/>
      <c r="J21" s="139"/>
      <c r="K21" s="99"/>
      <c r="L21" s="86"/>
    </row>
    <row r="22" spans="1:12" ht="41.25" customHeight="1" x14ac:dyDescent="0.8">
      <c r="A22" s="121"/>
      <c r="B22" s="123"/>
      <c r="C22" s="125"/>
      <c r="D22" s="125"/>
      <c r="E22" s="133"/>
      <c r="F22" s="77" t="s">
        <v>47</v>
      </c>
      <c r="G22" s="87">
        <v>2800000</v>
      </c>
      <c r="H22" s="133"/>
      <c r="I22" s="141"/>
      <c r="J22" s="139"/>
      <c r="K22" s="99"/>
      <c r="L22" s="86"/>
    </row>
    <row r="23" spans="1:12" ht="41.25" customHeight="1" x14ac:dyDescent="0.8">
      <c r="A23" s="121"/>
      <c r="B23" s="123"/>
      <c r="C23" s="125"/>
      <c r="D23" s="125"/>
      <c r="E23" s="133"/>
      <c r="F23" s="77" t="s">
        <v>48</v>
      </c>
      <c r="G23" s="87">
        <v>2960000</v>
      </c>
      <c r="H23" s="133"/>
      <c r="I23" s="141"/>
      <c r="J23" s="139"/>
      <c r="K23" s="99"/>
      <c r="L23" s="86"/>
    </row>
    <row r="24" spans="1:12" ht="41.25" customHeight="1" x14ac:dyDescent="0.8">
      <c r="A24" s="121"/>
      <c r="B24" s="123"/>
      <c r="C24" s="125"/>
      <c r="D24" s="125"/>
      <c r="E24" s="133"/>
      <c r="F24" s="77" t="s">
        <v>49</v>
      </c>
      <c r="G24" s="87">
        <v>2976540</v>
      </c>
      <c r="H24" s="133"/>
      <c r="I24" s="141"/>
      <c r="J24" s="139"/>
      <c r="K24" s="99"/>
      <c r="L24" s="86"/>
    </row>
    <row r="25" spans="1:12" ht="41.25" customHeight="1" x14ac:dyDescent="0.8">
      <c r="A25" s="121"/>
      <c r="B25" s="123"/>
      <c r="C25" s="125"/>
      <c r="D25" s="125"/>
      <c r="E25" s="133"/>
      <c r="F25" s="77" t="s">
        <v>50</v>
      </c>
      <c r="G25" s="87">
        <v>2978000</v>
      </c>
      <c r="H25" s="133"/>
      <c r="I25" s="141"/>
      <c r="J25" s="139"/>
      <c r="K25" s="99"/>
      <c r="L25" s="86"/>
    </row>
    <row r="26" spans="1:12" ht="41.25" customHeight="1" x14ac:dyDescent="0.8">
      <c r="A26" s="121"/>
      <c r="B26" s="123"/>
      <c r="C26" s="125"/>
      <c r="D26" s="125"/>
      <c r="E26" s="133"/>
      <c r="F26" s="77" t="s">
        <v>51</v>
      </c>
      <c r="G26" s="87">
        <v>3325670</v>
      </c>
      <c r="H26" s="133"/>
      <c r="I26" s="141"/>
      <c r="J26" s="139"/>
      <c r="K26" s="99"/>
      <c r="L26" s="86"/>
    </row>
    <row r="27" spans="1:12" ht="74.45" customHeight="1" x14ac:dyDescent="0.8">
      <c r="A27" s="121"/>
      <c r="B27" s="123"/>
      <c r="C27" s="125"/>
      <c r="D27" s="125"/>
      <c r="E27" s="133"/>
      <c r="F27" s="70" t="s">
        <v>52</v>
      </c>
      <c r="G27" s="73">
        <v>3580000</v>
      </c>
      <c r="H27" s="133"/>
      <c r="I27" s="141"/>
      <c r="J27" s="139"/>
      <c r="K27" s="99"/>
      <c r="L27" s="74"/>
    </row>
    <row r="28" spans="1:12" ht="110.45" customHeight="1" x14ac:dyDescent="0.8">
      <c r="A28" s="58"/>
      <c r="B28" s="59"/>
      <c r="C28" s="60"/>
      <c r="D28" s="60"/>
      <c r="E28" s="61"/>
      <c r="F28" s="61"/>
      <c r="G28" s="62"/>
      <c r="H28" s="61"/>
      <c r="I28" s="65">
        <f>SUM(I9:I27)</f>
        <v>17388529</v>
      </c>
      <c r="J28" s="61"/>
      <c r="K28" s="63"/>
      <c r="L28" s="52"/>
    </row>
    <row r="29" spans="1:12" ht="76.900000000000006" customHeight="1" x14ac:dyDescent="0.8">
      <c r="A29" s="58"/>
      <c r="B29" s="59"/>
      <c r="C29" s="60"/>
      <c r="D29" s="60"/>
      <c r="E29" s="61"/>
      <c r="F29" s="61"/>
      <c r="G29" s="62"/>
      <c r="H29" s="61"/>
      <c r="I29" s="64"/>
      <c r="J29" s="61"/>
      <c r="K29" s="63"/>
      <c r="L29" s="52"/>
    </row>
  </sheetData>
  <mergeCells count="46">
    <mergeCell ref="H18:H27"/>
    <mergeCell ref="I18:I27"/>
    <mergeCell ref="J18:J27"/>
    <mergeCell ref="K18:K27"/>
    <mergeCell ref="A18:A27"/>
    <mergeCell ref="B18:B27"/>
    <mergeCell ref="C18:C27"/>
    <mergeCell ref="D18:D27"/>
    <mergeCell ref="E18:E27"/>
    <mergeCell ref="E9:E11"/>
    <mergeCell ref="E5:E8"/>
    <mergeCell ref="K9:K11"/>
    <mergeCell ref="H9:H11"/>
    <mergeCell ref="I9:I11"/>
    <mergeCell ref="J9:J11"/>
    <mergeCell ref="H12:H17"/>
    <mergeCell ref="I12:I17"/>
    <mergeCell ref="J12:J17"/>
    <mergeCell ref="F12:F13"/>
    <mergeCell ref="G12:G13"/>
    <mergeCell ref="A12:A17"/>
    <mergeCell ref="B12:B17"/>
    <mergeCell ref="C12:C17"/>
    <mergeCell ref="D12:D17"/>
    <mergeCell ref="E12:E17"/>
    <mergeCell ref="A9:A11"/>
    <mergeCell ref="B9:B11"/>
    <mergeCell ref="C9:C11"/>
    <mergeCell ref="D9:D11"/>
    <mergeCell ref="D5:D8"/>
    <mergeCell ref="K12:K17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</mergeCells>
  <phoneticPr fontId="9" type="noConversion"/>
  <pageMargins left="0.31" right="0.16" top="0.31" bottom="0.2" header="1.08" footer="0.92"/>
  <pageSetup paperSize="9" scale="45" fitToHeight="0" orientation="landscape" r:id="rId1"/>
  <headerFooter scaleWithDoc="0" alignWithMargins="0"/>
  <rowBreaks count="1" manualBreakCount="1">
    <brk id="28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2025-04-03T03:08:49Z</cp:lastPrinted>
  <dcterms:created xsi:type="dcterms:W3CDTF">2023-04-20T05:00:01Z</dcterms:created>
  <dcterms:modified xsi:type="dcterms:W3CDTF">2025-04-10T08:11:34Z</dcterms:modified>
</cp:coreProperties>
</file>