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'เฉพาะเจาะจง'!$A$5:$K$16</definedName>
  </definedNames>
  <calcPr fullCalcOnLoad="1"/>
</workbook>
</file>

<file path=xl/sharedStrings.xml><?xml version="1.0" encoding="utf-8"?>
<sst xmlns="http://schemas.openxmlformats.org/spreadsheetml/2006/main" count="121" uniqueCount="67">
  <si>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</si>
  <si>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</si>
  <si>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</si>
  <si>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</si>
  <si>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</si>
  <si>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</si>
  <si>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</si>
  <si>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</si>
  <si>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</si>
  <si>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</si>
  <si>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</si>
  <si>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</si>
  <si>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</si>
  <si>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สอบราคา</t>
  </si>
  <si>
    <t>ราคาต่ำสุด</t>
  </si>
  <si>
    <t>หจก.พี.บี.85 การช่าง</t>
  </si>
  <si>
    <t>งานสำรวจหาจุดรั่ว ในพื้นที่ สสภ.</t>
  </si>
  <si>
    <t>บจก.ไทยมิเตอร์</t>
  </si>
  <si>
    <t>บจก.ยูเอชเอ็ม</t>
  </si>
  <si>
    <t>สัญญา สร.11-01/60 วันที่ 7 มี.ค.60</t>
  </si>
  <si>
    <t>งานจ้างเพิ่มแรงดันน้ำ ในพ.ท.สสภ.</t>
  </si>
  <si>
    <t>บจก.ปุลพัชร์</t>
  </si>
  <si>
    <t>สัญญา รด.11-02/60 วันที่ 28 มี.ค.60</t>
  </si>
  <si>
    <t>เฉพาะเจาะจง</t>
  </si>
  <si>
    <t>ต่ำสุด</t>
  </si>
  <si>
    <t>Bidding</t>
  </si>
  <si>
    <t>กุมภาพันธ์</t>
  </si>
  <si>
    <t>งานวางท่อประปาและงานที่เกี่ยวข้องด้านลดน้ำสูญเสีย บริเวณซอยเอกชัย 109</t>
  </si>
  <si>
    <t>หจก.พี.บี 85 การช่าง</t>
  </si>
  <si>
    <t>สัญญา จล.วล.11-08/62 วันที่ 2 เมษายน 2562</t>
  </si>
  <si>
    <t>จ้างสำรวจหาท่อรั่ว ในระบบจ่ายน้ำ  พื้นที่สำนักงานประปาสาขาภาษีเจริญ</t>
  </si>
  <si>
    <t>สัญญา จท.สร.11-02/62 วันที่ 22 เมษายน 2562</t>
  </si>
  <si>
    <t>หจก.ปริชาติการโยธา</t>
  </si>
  <si>
    <t>งานวางท่อประปาและงานที่เกี่ยวข้องด้านลดน้ำสูญเสีย บริเวณซอยเพชรเกษม 102/4 ,ซอยหมู่บ้านเศรษฐกิจ 31-1,2,4 ,ซอยหมู่บ้านเศรษฐกิจ 1(ซอยเพชรเกษม 102/1) ถนนเพชรเกษม,ซอยมหาราช,ซอยทิพย์กมล, ซอยลานทอง</t>
  </si>
  <si>
    <t>สัญญา จล.วล.11-07/63 วันที่ 5 กุมภาพันธ์ 2563</t>
  </si>
  <si>
    <t>งานปรับปรุงท่อจ่ายน้ำ ท่อบริการ และงานที่เกี่ยวข้องด้านลดน้ำสูญเสีย ในพื้นที่สำนักงานประปาสาขาภาษีเจริญ</t>
  </si>
  <si>
    <t>หจก.เกื้ออุไร</t>
  </si>
  <si>
    <t>งานจ้างก่อสร้างงานปรับปรุงท่อจ่ายน้ำ ท่อบริการ และงานที่เกี่ยวข้องด้านลดน้ำสูญเสีย ในพื้นที่สำนักงานประปาสาขาภาษีเจริญ</t>
  </si>
  <si>
    <t>หจก.ปาริชาติการโยธา</t>
  </si>
  <si>
    <t>สัญญา จล.วล.11-08/63 วันที่  5 กุมภาพันธ์ 2563</t>
  </si>
  <si>
    <t>สัญญา จล.วล.11-09/63 วันที่  25 กุมภาพันธ์ 2563</t>
  </si>
  <si>
    <r>
      <t>สรุปผลการดำเนินการจัดซื้อจัดจ้างในรอบเดือน กุมภาพันธ์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2563 </t>
    </r>
    <r>
      <rPr>
        <b/>
        <sz val="13"/>
        <color indexed="36"/>
        <rFont val="TH SarabunPSK"/>
        <family val="2"/>
      </rPr>
      <t>(วิธี e-bidding)</t>
    </r>
  </si>
  <si>
    <t>บริษัท เจเค เดคคอน จำกัด</t>
  </si>
  <si>
    <t>เลขที่/วันที่ของสัญญาหรือข้อตกลงซื้อ/จ้าง</t>
  </si>
  <si>
    <r>
      <t>สรุปผลการดำเนินการจัดซื้อจัดจ้างในรอบเดือน</t>
    </r>
    <r>
      <rPr>
        <b/>
        <sz val="13"/>
        <color indexed="8"/>
        <rFont val="TH SarabunPSK"/>
        <family val="2"/>
      </rPr>
      <t xml:space="preserve"> เมษายน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>2564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</si>
  <si>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t>นาง ชัญญาภัค โพธิ์ประดิษฐ์</t>
  </si>
  <si>
    <t>เหมาะสม</t>
  </si>
  <si>
    <t>สัญญา จท.จอ.11-34/64           
วันที่ 2 เมษายน 2564</t>
  </si>
  <si>
    <t>บจก. ศิลป์ดีไซน์ แอนด์ คอนสตรัคชั่น</t>
  </si>
  <si>
    <t>สัญญา จท.จอ.11-35/64 
วันที่ 27 เมษายน 2564</t>
  </si>
  <si>
    <t>สัญญา ซล.11-18/64 
วันที่ 23 เมษายน 2564</t>
  </si>
  <si>
    <t>สัญญา จท.จอ.11-32/64 
วันที่ 2 เมษายน 2564</t>
  </si>
  <si>
    <t>สัญญา จท.จอ.11-33/64 
วันที่ 16 เมษายน 2564</t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</si>
  <si>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 xml:space="preserve"> เมษายน 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(วิธีคัดเลือก)</t>
    </r>
  </si>
  <si>
    <t>งานจ้างซื้อคอมเพรสเซอร์เครื่องรับอากาศ ขนาด 25000 BTU ของสำนักงานประปาสาขาภาษีเจริญ สัญญา ซล.11-18/64</t>
  </si>
  <si>
    <t>คัดเลือก</t>
  </si>
  <si>
    <t>ห้างหุ้นส่วนจำกัด
สุริยภัณฑ์ การช่าง</t>
  </si>
  <si>
    <t>งานจ้างขยายเขตจำหน่ายน้ำ และงานที่เกี่ยวข้อง ในพื้นที่สำนักงานประปาสาขาภาษีเจริญ สัญญา จล.วข.11-03/64</t>
  </si>
  <si>
    <t>สัญญา จล.วข.11-03/64 
วันที่ 29 เมษายน 2564</t>
  </si>
  <si>
    <t>งานจ้างซ่อมแซมฐานหน้าพระแม่ธรณีและป้ายประวัติ บริเวณสำนักงานประปาสาขาภาษีเจริญ และงานที่เกี่ยวข้อง 
สัญญา จท.จอ.11-35/64</t>
  </si>
  <si>
    <t>งานซ่อมแซมเชิงชายหลังคา อาคาร 4 ชั้น โดยใช้โครงสร้างเดิมบริเวณสำนักงานประปาสาขาภาษีเจริญ และงานที่เกี่ยวข้อง 
สัญญา จท.จอ.11-33/64</t>
  </si>
  <si>
    <t>งานจ้างตกแต่งต้นไม้ บริเวณหน้า
เทวานุสาวรีย์พระแม่ธรณี สำนักงานประปาสาขาภาษีเจริญ สัญญา จท.จอ.11-34/64</t>
  </si>
  <si>
    <t>งานจ้างทำป้ายอะคริลิค ติดห้อง พร้อมติดตั้ง จำนวน 34 ป้าย บริเวณชั้น 1-4 สำนักงานประปาสาขาภาษีเจริญ และงานที่เกี่ยวข้องสัญญา จท.จอ.11-32/64</t>
  </si>
  <si>
    <t>หจก.สหะชัยเฟอร์นิเจอร์ (1993)</t>
  </si>
  <si>
    <t>บริษัท วาล์วน้ำไทย จำกัด</t>
  </si>
  <si>
    <t>งานซื้อฝาครอบ T-Strainer ตาแมว ขนาด 100 และ 150 มม. สำนักงานประปาสาขาภาษีเจริญ และงานที่เกี่ยวข้อง 
สัญญา ซ..11-17/64</t>
  </si>
  <si>
    <t>สัญญา ซ.11-17/64 
วันที่ 2 เมษายน 2564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</si>
</sst>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1"/>
      <color indexed="12"/>
      <name val="Tahoma"/>
      <family val="2"/>
    </font>
    <font>
      <b/>
      <sz val="13"/>
      <color indexed="12"/>
      <name val="TH SarabunPSK"/>
      <family val="2"/>
    </font>
    <font>
      <sz val="13"/>
      <color indexed="12"/>
      <name val="TH SarabunPSK"/>
      <family val="2"/>
    </font>
    <font>
      <sz val="13"/>
      <color indexed="9"/>
      <name val="TH SarabunPSK"/>
      <family val="2"/>
    </font>
    <font>
      <b/>
      <sz val="13"/>
      <color indexed="9"/>
      <name val="TH SarabunPSK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1"/>
      <color rgb="FF0000FF"/>
      <name val="Calibri"/>
      <family val="2"/>
    </font>
    <font>
      <b/>
      <sz val="13"/>
      <color rgb="FF0000FF"/>
      <name val="TH SarabunPSK"/>
      <family val="2"/>
    </font>
    <font>
      <sz val="13"/>
      <color rgb="FF0000FF"/>
      <name val="TH SarabunPSK"/>
      <family val="2"/>
    </font>
    <font>
      <b/>
      <sz val="13"/>
      <color rgb="FFFF0000"/>
      <name val="TH SarabunPSK"/>
      <family val="2"/>
    </font>
    <font>
      <sz val="12"/>
      <color theme="1"/>
      <name val="TH SarabunPSK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64" applyFont="1" applyBorder="1" applyAlignment="1">
      <alignment horizontal="center" vertical="center"/>
      <protection/>
    </xf>
    <xf numFmtId="43" fontId="4" fillId="0" borderId="10" xfId="42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57" fillId="33" borderId="10" xfId="0" applyFont="1" applyFill="1" applyBorder="1" applyAlignment="1">
      <alignment horizontal="center" vertical="top"/>
    </xf>
    <xf numFmtId="43" fontId="57" fillId="33" borderId="10" xfId="42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 vertical="top"/>
    </xf>
    <xf numFmtId="0" fontId="57" fillId="33" borderId="13" xfId="0" applyFont="1" applyFill="1" applyBorder="1" applyAlignment="1">
      <alignment horizontal="center" vertical="top"/>
    </xf>
    <xf numFmtId="43" fontId="57" fillId="33" borderId="13" xfId="42" applyFont="1" applyFill="1" applyBorder="1" applyAlignment="1">
      <alignment horizontal="left" vertical="top"/>
    </xf>
    <xf numFmtId="0" fontId="57" fillId="33" borderId="14" xfId="0" applyFont="1" applyFill="1" applyBorder="1" applyAlignment="1">
      <alignment horizontal="left" vertical="top"/>
    </xf>
    <xf numFmtId="0" fontId="57" fillId="33" borderId="14" xfId="0" applyFont="1" applyFill="1" applyBorder="1" applyAlignment="1">
      <alignment horizontal="center" vertical="top"/>
    </xf>
    <xf numFmtId="43" fontId="57" fillId="33" borderId="14" xfId="42" applyFont="1" applyFill="1" applyBorder="1" applyAlignment="1">
      <alignment horizontal="left" vertical="top"/>
    </xf>
    <xf numFmtId="0" fontId="57" fillId="33" borderId="13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43" fontId="4" fillId="34" borderId="10" xfId="42" applyFont="1" applyFill="1" applyBorder="1" applyAlignment="1">
      <alignment horizontal="center" vertical="center"/>
    </xf>
    <xf numFmtId="0" fontId="4" fillId="33" borderId="12" xfId="64" applyFont="1" applyFill="1" applyBorder="1" applyAlignment="1">
      <alignment horizontal="center" vertical="center"/>
      <protection/>
    </xf>
    <xf numFmtId="0" fontId="58" fillId="34" borderId="0" xfId="0" applyFont="1" applyFill="1" applyAlignment="1">
      <alignment/>
    </xf>
    <xf numFmtId="43" fontId="59" fillId="34" borderId="10" xfId="42" applyFont="1" applyFill="1" applyBorder="1" applyAlignment="1">
      <alignment horizontal="center" vertical="center"/>
    </xf>
    <xf numFmtId="43" fontId="60" fillId="34" borderId="10" xfId="42" applyFont="1" applyFill="1" applyBorder="1" applyAlignment="1">
      <alignment horizontal="left" vertical="top"/>
    </xf>
    <xf numFmtId="0" fontId="59" fillId="34" borderId="12" xfId="64" applyFont="1" applyFill="1" applyBorder="1" applyAlignment="1">
      <alignment horizontal="center" vertical="center"/>
      <protection/>
    </xf>
    <xf numFmtId="43" fontId="57" fillId="34" borderId="13" xfId="42" applyFont="1" applyFill="1" applyBorder="1" applyAlignment="1">
      <alignment horizontal="left" vertical="top"/>
    </xf>
    <xf numFmtId="43" fontId="57" fillId="34" borderId="14" xfId="42" applyFont="1" applyFill="1" applyBorder="1" applyAlignment="1">
      <alignment horizontal="left" vertical="top"/>
    </xf>
    <xf numFmtId="0" fontId="61" fillId="0" borderId="10" xfId="64" applyFont="1" applyBorder="1" applyAlignment="1">
      <alignment horizontal="left" vertical="center"/>
      <protection/>
    </xf>
    <xf numFmtId="43" fontId="57" fillId="34" borderId="15" xfId="42" applyFont="1" applyFill="1" applyBorder="1" applyAlignment="1">
      <alignment horizontal="left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60" fillId="33" borderId="10" xfId="42" applyFont="1" applyFill="1" applyBorder="1" applyAlignment="1">
      <alignment horizontal="left" vertical="top"/>
    </xf>
    <xf numFmtId="0" fontId="62" fillId="33" borderId="10" xfId="0" applyFont="1" applyFill="1" applyBorder="1" applyAlignment="1">
      <alignment horizontal="left" vertical="top"/>
    </xf>
    <xf numFmtId="43" fontId="63" fillId="33" borderId="10" xfId="42" applyFont="1" applyFill="1" applyBorder="1" applyAlignment="1">
      <alignment horizontal="left" vertical="top"/>
    </xf>
    <xf numFmtId="0" fontId="63" fillId="33" borderId="10" xfId="0" applyFont="1" applyFill="1" applyBorder="1" applyAlignment="1">
      <alignment horizontal="center" vertical="top"/>
    </xf>
    <xf numFmtId="0" fontId="64" fillId="0" borderId="10" xfId="64" applyFont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 readingOrder="1"/>
    </xf>
    <xf numFmtId="43" fontId="9" fillId="0" borderId="10" xfId="42" applyFont="1" applyBorder="1" applyAlignment="1">
      <alignment horizontal="left" vertical="top"/>
    </xf>
    <xf numFmtId="43" fontId="9" fillId="33" borderId="10" xfId="42" applyFont="1" applyFill="1" applyBorder="1" applyAlignment="1">
      <alignment horizontal="left" vertical="top"/>
    </xf>
    <xf numFmtId="43" fontId="9" fillId="34" borderId="10" xfId="42" applyFont="1" applyFill="1" applyBorder="1" applyAlignment="1">
      <alignment horizontal="left" vertical="top"/>
    </xf>
    <xf numFmtId="0" fontId="10" fillId="0" borderId="10" xfId="64" applyFont="1" applyBorder="1" applyAlignment="1">
      <alignment horizontal="center" vertical="center"/>
      <protection/>
    </xf>
    <xf numFmtId="43" fontId="65" fillId="34" borderId="10" xfId="42" applyFont="1" applyFill="1" applyBorder="1" applyAlignment="1">
      <alignment horizontal="center" vertical="center"/>
    </xf>
    <xf numFmtId="43" fontId="10" fillId="0" borderId="10" xfId="42" applyFont="1" applyBorder="1" applyAlignment="1">
      <alignment horizontal="center" vertical="center"/>
    </xf>
    <xf numFmtId="43" fontId="57" fillId="33" borderId="10" xfId="42" applyFont="1" applyFill="1" applyBorder="1" applyAlignment="1">
      <alignment horizontal="left" vertical="top" wrapText="1" readingOrder="1"/>
    </xf>
    <xf numFmtId="43" fontId="57" fillId="33" borderId="10" xfId="42" applyFont="1" applyFill="1" applyBorder="1" applyAlignment="1">
      <alignment horizontal="center" vertical="top"/>
    </xf>
    <xf numFmtId="0" fontId="58" fillId="33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/>
    </xf>
    <xf numFmtId="0" fontId="66" fillId="33" borderId="0" xfId="0" applyFont="1" applyFill="1" applyAlignment="1">
      <alignment/>
    </xf>
    <xf numFmtId="0" fontId="63" fillId="0" borderId="10" xfId="0" applyFont="1" applyBorder="1" applyAlignment="1">
      <alignment horizontal="center" vertical="top"/>
    </xf>
    <xf numFmtId="49" fontId="63" fillId="0" borderId="10" xfId="0" applyNumberFormat="1" applyFont="1" applyBorder="1" applyAlignment="1">
      <alignment horizontal="left" vertical="top" wrapText="1" readingOrder="1"/>
    </xf>
    <xf numFmtId="43" fontId="63" fillId="34" borderId="10" xfId="42" applyFont="1" applyFill="1" applyBorder="1" applyAlignment="1">
      <alignment horizontal="left" vertical="top"/>
    </xf>
    <xf numFmtId="43" fontId="63" fillId="0" borderId="10" xfId="42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62" fillId="33" borderId="10" xfId="0" applyFont="1" applyFill="1" applyBorder="1" applyAlignment="1">
      <alignment horizontal="center" vertical="top"/>
    </xf>
    <xf numFmtId="49" fontId="62" fillId="33" borderId="10" xfId="0" applyNumberFormat="1" applyFont="1" applyFill="1" applyBorder="1" applyAlignment="1">
      <alignment horizontal="left" vertical="top" wrapText="1" readingOrder="1"/>
    </xf>
    <xf numFmtId="43" fontId="67" fillId="33" borderId="10" xfId="42" applyFont="1" applyFill="1" applyBorder="1" applyAlignment="1">
      <alignment horizontal="left" vertical="top"/>
    </xf>
    <xf numFmtId="43" fontId="62" fillId="33" borderId="10" xfId="42" applyFont="1" applyFill="1" applyBorder="1" applyAlignment="1">
      <alignment horizontal="left" vertical="top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11" fillId="0" borderId="0" xfId="0" applyFont="1" applyAlignment="1">
      <alignment horizontal="right"/>
    </xf>
    <xf numFmtId="0" fontId="68" fillId="0" borderId="0" xfId="0" applyFont="1" applyAlignment="1">
      <alignment/>
    </xf>
    <xf numFmtId="0" fontId="62" fillId="33" borderId="10" xfId="0" applyFont="1" applyFill="1" applyBorder="1" applyAlignment="1">
      <alignment horizontal="left" vertical="top" wrapText="1"/>
    </xf>
    <xf numFmtId="43" fontId="70" fillId="33" borderId="10" xfId="0" applyNumberFormat="1" applyFont="1" applyFill="1" applyBorder="1" applyAlignment="1">
      <alignment horizontal="right" vertical="top"/>
    </xf>
    <xf numFmtId="14" fontId="62" fillId="33" borderId="10" xfId="0" applyNumberFormat="1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4" fillId="0" borderId="0" xfId="6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1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49" fontId="57" fillId="33" borderId="13" xfId="0" applyNumberFormat="1" applyFont="1" applyFill="1" applyBorder="1" applyAlignment="1">
      <alignment horizontal="left" vertical="top" wrapText="1" readingOrder="1"/>
    </xf>
    <xf numFmtId="49" fontId="57" fillId="33" borderId="14" xfId="0" applyNumberFormat="1" applyFont="1" applyFill="1" applyBorder="1" applyAlignment="1">
      <alignment horizontal="left" vertical="top"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_จัดซื้อ ธค.54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 2" xfId="71"/>
    <cellStyle name="ปกติ_สขร.5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110" zoomScaleNormal="110" zoomScaleSheetLayoutView="110" zoomScalePageLayoutView="0" workbookViewId="0" topLeftCell="A1">
      <pane ySplit="7" topLeftCell="A14" activePane="bottomLeft" state="frozen"/>
      <selection pane="topLeft" activeCell="A1" sqref="A1"/>
      <selection pane="bottomLeft" activeCell="I15" sqref="I15"/>
    </sheetView>
  </sheetViews>
  <sheetFormatPr defaultColWidth="9.140625" defaultRowHeight="15"/>
  <cols>
    <col min="1" max="1" width="4.7109375" style="0" customWidth="1"/>
    <col min="2" max="2" width="19.57421875" style="0" customWidth="1"/>
    <col min="3" max="3" width="12.421875" style="20" customWidth="1"/>
    <col min="4" max="4" width="8.57421875" style="0" customWidth="1"/>
    <col min="5" max="5" width="8.421875" style="0" customWidth="1"/>
    <col min="6" max="6" width="21.140625" style="0" customWidth="1"/>
    <col min="7" max="7" width="9.7109375" style="7" customWidth="1"/>
    <col min="8" max="8" width="21.140625" style="0" customWidth="1"/>
    <col min="9" max="9" width="9.57421875" style="20" customWidth="1"/>
    <col min="10" max="10" width="9.7109375" style="0" customWidth="1"/>
    <col min="11" max="11" width="24.421875" style="61" customWidth="1"/>
  </cols>
  <sheetData>
    <row r="1" spans="1:11" ht="15.75" hidden="1">
      <c r="A1" s="1"/>
      <c r="K1" s="60" t="s">
        <v>0</v>
      </c>
    </row>
    <row r="2" spans="1:11" ht="17.25" hidden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7.25" hidden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17.25" hidden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7.25">
      <c r="A5" s="66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7.2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51.75" customHeight="1">
      <c r="A7" s="39" t="s">
        <v>4</v>
      </c>
      <c r="B7" s="39" t="s">
        <v>5</v>
      </c>
      <c r="C7" s="40" t="s">
        <v>6</v>
      </c>
      <c r="D7" s="41" t="s">
        <v>7</v>
      </c>
      <c r="E7" s="39" t="s">
        <v>8</v>
      </c>
      <c r="F7" s="68" t="s">
        <v>9</v>
      </c>
      <c r="G7" s="69"/>
      <c r="H7" s="68" t="s">
        <v>10</v>
      </c>
      <c r="I7" s="69"/>
      <c r="J7" s="39" t="s">
        <v>11</v>
      </c>
      <c r="K7" s="39" t="s">
        <v>43</v>
      </c>
    </row>
    <row r="8" spans="1:11" ht="15.75" customHeight="1">
      <c r="A8" s="3"/>
      <c r="B8" s="26"/>
      <c r="C8" s="21"/>
      <c r="D8" s="4"/>
      <c r="E8" s="3"/>
      <c r="F8" s="5"/>
      <c r="G8" s="19"/>
      <c r="H8" s="5"/>
      <c r="I8" s="23"/>
      <c r="J8" s="3"/>
      <c r="K8" s="39"/>
    </row>
    <row r="9" spans="1:11" s="7" customFormat="1" ht="67.5" customHeight="1">
      <c r="A9" s="54">
        <v>1</v>
      </c>
      <c r="B9" s="55" t="s">
        <v>61</v>
      </c>
      <c r="C9" s="56">
        <f aca="true" t="shared" si="0" ref="C9:C14">D9/107*100</f>
        <v>15981.308411214954</v>
      </c>
      <c r="D9" s="57">
        <v>17100</v>
      </c>
      <c r="E9" s="54" t="s">
        <v>23</v>
      </c>
      <c r="F9" s="30" t="s">
        <v>45</v>
      </c>
      <c r="G9" s="57">
        <v>17100</v>
      </c>
      <c r="H9" s="30" t="str">
        <f aca="true" t="shared" si="1" ref="H9:I11">F9</f>
        <v>นาง ชัญญาภัค โพธิ์ประดิษฐ์</v>
      </c>
      <c r="I9" s="56">
        <f t="shared" si="1"/>
        <v>17100</v>
      </c>
      <c r="J9" s="54" t="s">
        <v>46</v>
      </c>
      <c r="K9" s="64" t="s">
        <v>47</v>
      </c>
    </row>
    <row r="10" spans="1:11" s="7" customFormat="1" ht="78.75" customHeight="1">
      <c r="A10" s="54">
        <v>2</v>
      </c>
      <c r="B10" s="55" t="s">
        <v>59</v>
      </c>
      <c r="C10" s="56">
        <f t="shared" si="0"/>
        <v>24000</v>
      </c>
      <c r="D10" s="57">
        <v>25680</v>
      </c>
      <c r="E10" s="54" t="s">
        <v>23</v>
      </c>
      <c r="F10" s="30" t="s">
        <v>48</v>
      </c>
      <c r="G10" s="57">
        <v>25680</v>
      </c>
      <c r="H10" s="30" t="str">
        <f t="shared" si="1"/>
        <v>บจก. ศิลป์ดีไซน์ แอนด์ คอนสตรัคชั่น</v>
      </c>
      <c r="I10" s="56">
        <f t="shared" si="1"/>
        <v>25680</v>
      </c>
      <c r="J10" s="54" t="s">
        <v>46</v>
      </c>
      <c r="K10" s="62" t="s">
        <v>49</v>
      </c>
    </row>
    <row r="11" spans="1:11" s="7" customFormat="1" ht="65.25" customHeight="1">
      <c r="A11" s="54">
        <v>3</v>
      </c>
      <c r="B11" s="55" t="s">
        <v>54</v>
      </c>
      <c r="C11" s="56">
        <f t="shared" si="0"/>
        <v>11542.056074766355</v>
      </c>
      <c r="D11" s="57">
        <v>12350</v>
      </c>
      <c r="E11" s="54" t="s">
        <v>23</v>
      </c>
      <c r="F11" s="30" t="s">
        <v>63</v>
      </c>
      <c r="G11" s="57">
        <v>12350</v>
      </c>
      <c r="H11" s="30" t="str">
        <f t="shared" si="1"/>
        <v>หจก.สหะชัยเฟอร์นิเจอร์ (1993)</v>
      </c>
      <c r="I11" s="56">
        <f t="shared" si="1"/>
        <v>12350</v>
      </c>
      <c r="J11" s="54" t="s">
        <v>46</v>
      </c>
      <c r="K11" s="62" t="s">
        <v>50</v>
      </c>
    </row>
    <row r="12" spans="1:11" s="7" customFormat="1" ht="81.75" customHeight="1">
      <c r="A12" s="54">
        <v>4</v>
      </c>
      <c r="B12" s="55" t="s">
        <v>62</v>
      </c>
      <c r="C12" s="56">
        <f t="shared" si="0"/>
        <v>28000</v>
      </c>
      <c r="D12" s="57">
        <v>29960</v>
      </c>
      <c r="E12" s="54" t="s">
        <v>23</v>
      </c>
      <c r="F12" s="30" t="s">
        <v>48</v>
      </c>
      <c r="G12" s="57">
        <v>29960</v>
      </c>
      <c r="H12" s="30" t="str">
        <f aca="true" t="shared" si="2" ref="H12:I14">F12</f>
        <v>บจก. ศิลป์ดีไซน์ แอนด์ คอนสตรัคชั่น</v>
      </c>
      <c r="I12" s="56">
        <f t="shared" si="2"/>
        <v>29960</v>
      </c>
      <c r="J12" s="54" t="s">
        <v>46</v>
      </c>
      <c r="K12" s="62" t="s">
        <v>51</v>
      </c>
    </row>
    <row r="13" spans="1:11" s="7" customFormat="1" ht="79.5" customHeight="1">
      <c r="A13" s="54">
        <v>5</v>
      </c>
      <c r="B13" s="55" t="s">
        <v>60</v>
      </c>
      <c r="C13" s="56">
        <f t="shared" si="0"/>
        <v>79439.2523364486</v>
      </c>
      <c r="D13" s="57">
        <v>85000</v>
      </c>
      <c r="E13" s="54" t="s">
        <v>23</v>
      </c>
      <c r="F13" s="30" t="s">
        <v>42</v>
      </c>
      <c r="G13" s="57">
        <v>85000</v>
      </c>
      <c r="H13" s="30" t="str">
        <f t="shared" si="2"/>
        <v>บริษัท เจเค เดคคอน จำกัด</v>
      </c>
      <c r="I13" s="56">
        <f t="shared" si="2"/>
        <v>85000</v>
      </c>
      <c r="J13" s="54" t="s">
        <v>46</v>
      </c>
      <c r="K13" s="62" t="s">
        <v>52</v>
      </c>
    </row>
    <row r="14" spans="1:11" s="7" customFormat="1" ht="79.5" customHeight="1">
      <c r="A14" s="54">
        <v>6</v>
      </c>
      <c r="B14" s="55" t="s">
        <v>65</v>
      </c>
      <c r="C14" s="56">
        <f t="shared" si="0"/>
        <v>176150</v>
      </c>
      <c r="D14" s="57">
        <v>188480.5</v>
      </c>
      <c r="E14" s="54" t="s">
        <v>23</v>
      </c>
      <c r="F14" s="30" t="s">
        <v>64</v>
      </c>
      <c r="G14" s="57">
        <v>188480.5</v>
      </c>
      <c r="H14" s="30" t="str">
        <f t="shared" si="2"/>
        <v>บริษัท วาล์วน้ำไทย จำกัด</v>
      </c>
      <c r="I14" s="56">
        <f t="shared" si="2"/>
        <v>188480.5</v>
      </c>
      <c r="J14" s="54" t="s">
        <v>46</v>
      </c>
      <c r="K14" s="62" t="s">
        <v>66</v>
      </c>
    </row>
    <row r="15" spans="2:11" s="7" customFormat="1" ht="24.75" customHeight="1">
      <c r="B15" s="58"/>
      <c r="C15" s="59"/>
      <c r="D15" s="58"/>
      <c r="E15" s="58"/>
      <c r="F15" s="58"/>
      <c r="G15" s="58"/>
      <c r="H15" s="58"/>
      <c r="I15" s="63">
        <f>SUM(I9:I13)</f>
        <v>170090</v>
      </c>
      <c r="J15" s="58"/>
      <c r="K15" s="58"/>
    </row>
    <row r="16" spans="2:10" s="7" customFormat="1" ht="51" customHeight="1">
      <c r="B16" s="44"/>
      <c r="H16" s="44"/>
      <c r="J16" s="58"/>
    </row>
    <row r="17" spans="1:10" s="7" customFormat="1" ht="63" customHeight="1">
      <c r="A17"/>
      <c r="B17" s="44"/>
      <c r="H17" s="44"/>
      <c r="J17" s="58"/>
    </row>
    <row r="18" spans="1:10" s="7" customFormat="1" ht="63" customHeight="1">
      <c r="A18"/>
      <c r="B18" s="20"/>
      <c r="C18"/>
      <c r="D18"/>
      <c r="E18"/>
      <c r="G18"/>
      <c r="H18" s="20"/>
      <c r="I18"/>
      <c r="J18" s="61"/>
    </row>
    <row r="19" spans="1:10" s="7" customFormat="1" ht="51" customHeight="1">
      <c r="A19" s="58"/>
      <c r="B19" s="20"/>
      <c r="C19"/>
      <c r="D19"/>
      <c r="E19"/>
      <c r="G19"/>
      <c r="H19" s="20"/>
      <c r="I19"/>
      <c r="J19" s="61"/>
    </row>
    <row r="20" spans="2:11" s="7" customFormat="1" ht="61.5" customHeight="1">
      <c r="B20"/>
      <c r="C20" s="20"/>
      <c r="D20"/>
      <c r="E20"/>
      <c r="F20"/>
      <c r="H20"/>
      <c r="I20" s="20"/>
      <c r="J20"/>
      <c r="K20" s="61"/>
    </row>
    <row r="21" spans="2:11" s="7" customFormat="1" ht="51" customHeight="1">
      <c r="B21"/>
      <c r="C21" s="20"/>
      <c r="D21"/>
      <c r="E21"/>
      <c r="F21"/>
      <c r="H21"/>
      <c r="I21" s="20"/>
      <c r="J21"/>
      <c r="K21" s="61"/>
    </row>
    <row r="22" spans="1:11" s="7" customFormat="1" ht="51" customHeight="1">
      <c r="A22"/>
      <c r="B22"/>
      <c r="C22" s="20"/>
      <c r="D22"/>
      <c r="E22"/>
      <c r="F22"/>
      <c r="H22"/>
      <c r="I22" s="20"/>
      <c r="J22"/>
      <c r="K22" s="61"/>
    </row>
    <row r="23" spans="1:11" s="7" customFormat="1" ht="54" customHeight="1">
      <c r="A23"/>
      <c r="B23"/>
      <c r="C23" s="20"/>
      <c r="D23"/>
      <c r="E23"/>
      <c r="F23"/>
      <c r="H23"/>
      <c r="I23" s="20"/>
      <c r="J23"/>
      <c r="K23" s="61"/>
    </row>
    <row r="24" spans="1:11" s="7" customFormat="1" ht="18.75" customHeight="1">
      <c r="A24"/>
      <c r="B24"/>
      <c r="C24" s="20"/>
      <c r="D24"/>
      <c r="E24"/>
      <c r="F24"/>
      <c r="H24"/>
      <c r="I24" s="20"/>
      <c r="J24"/>
      <c r="K24" s="61"/>
    </row>
    <row r="25" spans="1:11" s="7" customFormat="1" ht="15">
      <c r="A25"/>
      <c r="B25"/>
      <c r="C25" s="20"/>
      <c r="D25"/>
      <c r="E25"/>
      <c r="F25"/>
      <c r="H25"/>
      <c r="I25" s="20"/>
      <c r="J25"/>
      <c r="K25" s="61"/>
    </row>
    <row r="26" spans="1:11" s="7" customFormat="1" ht="15">
      <c r="A26"/>
      <c r="B26"/>
      <c r="C26" s="20"/>
      <c r="D26"/>
      <c r="E26"/>
      <c r="F26"/>
      <c r="H26"/>
      <c r="I26" s="20"/>
      <c r="J26"/>
      <c r="K26" s="61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88" r:id="rId1"/>
  <rowBreaks count="1" manualBreakCount="1">
    <brk id="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3.7109375" style="17" customWidth="1"/>
    <col min="4" max="4" width="11.28125" style="0" customWidth="1"/>
    <col min="5" max="5" width="7.8515625" style="0" customWidth="1"/>
    <col min="6" max="6" width="13.7109375" style="0" customWidth="1"/>
    <col min="7" max="7" width="11.421875" style="0" customWidth="1"/>
    <col min="8" max="8" width="14.00390625" style="0" customWidth="1"/>
    <col min="9" max="9" width="11.0039062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7.25" hidden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17.25" hidden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7.25">
      <c r="A5" s="66" t="s">
        <v>53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7.2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51.75" customHeight="1">
      <c r="A7" s="39" t="s">
        <v>4</v>
      </c>
      <c r="B7" s="39" t="s">
        <v>5</v>
      </c>
      <c r="C7" s="40" t="s">
        <v>6</v>
      </c>
      <c r="D7" s="41" t="s">
        <v>7</v>
      </c>
      <c r="E7" s="39" t="s">
        <v>8</v>
      </c>
      <c r="F7" s="68" t="s">
        <v>9</v>
      </c>
      <c r="G7" s="69"/>
      <c r="H7" s="68" t="s">
        <v>10</v>
      </c>
      <c r="I7" s="69"/>
      <c r="J7" s="39" t="s">
        <v>11</v>
      </c>
      <c r="K7" s="39" t="s">
        <v>12</v>
      </c>
    </row>
    <row r="8" spans="1:11" s="7" customFormat="1" ht="72" customHeight="1">
      <c r="A8" s="8">
        <v>1</v>
      </c>
      <c r="B8" s="28" t="s">
        <v>57</v>
      </c>
      <c r="C8" s="29">
        <f>D8/107*100</f>
        <v>706427.1028037383</v>
      </c>
      <c r="D8" s="9">
        <v>755877</v>
      </c>
      <c r="E8" s="8" t="s">
        <v>55</v>
      </c>
      <c r="F8" s="65" t="s">
        <v>56</v>
      </c>
      <c r="G8" s="9">
        <v>732539</v>
      </c>
      <c r="H8" s="65" t="s">
        <v>56</v>
      </c>
      <c r="I8" s="9">
        <v>732539</v>
      </c>
      <c r="J8" s="8" t="s">
        <v>24</v>
      </c>
      <c r="K8" s="62" t="s">
        <v>58</v>
      </c>
    </row>
    <row r="9" spans="1:11" s="47" customFormat="1" ht="72" customHeight="1">
      <c r="A9" s="8"/>
      <c r="B9" s="28"/>
      <c r="C9" s="29"/>
      <c r="D9" s="9"/>
      <c r="E9" s="8"/>
      <c r="F9" s="10"/>
      <c r="G9" s="9"/>
      <c r="H9" s="10"/>
      <c r="I9" s="29"/>
      <c r="J9" s="8"/>
      <c r="K9" s="30"/>
    </row>
    <row r="10" spans="1:11" s="47" customFormat="1" ht="72" customHeight="1">
      <c r="A10" s="46"/>
      <c r="B10" s="35"/>
      <c r="C10" s="42"/>
      <c r="D10" s="29"/>
      <c r="E10" s="43"/>
      <c r="F10" s="10"/>
      <c r="G10" s="9"/>
      <c r="H10" s="9"/>
      <c r="I10" s="9"/>
      <c r="J10" s="29"/>
      <c r="K10" s="8"/>
    </row>
    <row r="11" ht="13.5" customHeight="1"/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Normal="11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3.00390625" style="17" customWidth="1"/>
    <col min="4" max="4" width="11.28125" style="0" customWidth="1"/>
    <col min="5" max="5" width="7.8515625" style="0" customWidth="1"/>
    <col min="6" max="6" width="14.421875" style="0" customWidth="1"/>
    <col min="7" max="7" width="11.421875" style="0" customWidth="1"/>
    <col min="8" max="8" width="14.00390625" style="0" customWidth="1"/>
    <col min="9" max="9" width="11.0039062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7.25" hidden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17.25" hidden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7.25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7.2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51.75" customHeight="1">
      <c r="A7" s="39" t="s">
        <v>4</v>
      </c>
      <c r="B7" s="39" t="s">
        <v>5</v>
      </c>
      <c r="C7" s="40" t="s">
        <v>6</v>
      </c>
      <c r="D7" s="41" t="s">
        <v>7</v>
      </c>
      <c r="E7" s="39" t="s">
        <v>8</v>
      </c>
      <c r="F7" s="68" t="s">
        <v>9</v>
      </c>
      <c r="G7" s="69"/>
      <c r="H7" s="68" t="s">
        <v>10</v>
      </c>
      <c r="I7" s="69"/>
      <c r="J7" s="39" t="s">
        <v>11</v>
      </c>
      <c r="K7" s="39" t="s">
        <v>12</v>
      </c>
    </row>
    <row r="8" spans="1:11" ht="17.25" customHeight="1">
      <c r="A8" s="3"/>
      <c r="B8" s="33" t="s">
        <v>26</v>
      </c>
      <c r="C8" s="18"/>
      <c r="D8" s="4"/>
      <c r="E8" s="3"/>
      <c r="F8" s="5"/>
      <c r="G8" s="6"/>
      <c r="H8" s="5"/>
      <c r="I8" s="6"/>
      <c r="J8" s="3"/>
      <c r="K8" s="3"/>
    </row>
    <row r="9" spans="1:11" s="7" customFormat="1" ht="17.25" customHeight="1" hidden="1">
      <c r="A9" s="11">
        <v>2</v>
      </c>
      <c r="B9" s="70" t="s">
        <v>16</v>
      </c>
      <c r="C9" s="24">
        <f>D9/1.07</f>
        <v>1867279</v>
      </c>
      <c r="D9" s="12">
        <v>1997988.53</v>
      </c>
      <c r="E9" s="11" t="s">
        <v>13</v>
      </c>
      <c r="F9" s="16" t="s">
        <v>17</v>
      </c>
      <c r="G9" s="12">
        <v>1993585.48</v>
      </c>
      <c r="H9" s="16" t="str">
        <f>F9</f>
        <v>บจก.ไทยมิเตอร์</v>
      </c>
      <c r="I9" s="12">
        <v>1993585.48</v>
      </c>
      <c r="J9" s="11" t="s">
        <v>14</v>
      </c>
      <c r="K9" s="11" t="s">
        <v>19</v>
      </c>
    </row>
    <row r="10" spans="1:11" s="7" customFormat="1" ht="17.25" customHeight="1" hidden="1">
      <c r="A10" s="14"/>
      <c r="B10" s="71"/>
      <c r="C10" s="25"/>
      <c r="D10" s="15"/>
      <c r="E10" s="14"/>
      <c r="F10" s="13" t="s">
        <v>18</v>
      </c>
      <c r="G10" s="15">
        <v>1867279</v>
      </c>
      <c r="H10" s="13"/>
      <c r="I10" s="15"/>
      <c r="J10" s="14"/>
      <c r="K10" s="14"/>
    </row>
    <row r="11" spans="1:11" s="7" customFormat="1" ht="17.25" customHeight="1" hidden="1">
      <c r="A11" s="11">
        <v>3</v>
      </c>
      <c r="B11" s="70" t="s">
        <v>20</v>
      </c>
      <c r="C11" s="24">
        <f>D11/1.07</f>
        <v>934494.3925233644</v>
      </c>
      <c r="D11" s="12">
        <v>999909</v>
      </c>
      <c r="E11" s="11" t="s">
        <v>13</v>
      </c>
      <c r="F11" s="16" t="s">
        <v>15</v>
      </c>
      <c r="G11" s="12">
        <v>986900</v>
      </c>
      <c r="H11" s="16" t="str">
        <f>F11</f>
        <v>หจก.พี.บี.85 การช่าง</v>
      </c>
      <c r="I11" s="12">
        <v>984921</v>
      </c>
      <c r="J11" s="11" t="s">
        <v>14</v>
      </c>
      <c r="K11" s="11" t="s">
        <v>22</v>
      </c>
    </row>
    <row r="12" spans="1:11" s="7" customFormat="1" ht="17.25" customHeight="1" hidden="1">
      <c r="A12" s="14"/>
      <c r="B12" s="71"/>
      <c r="C12" s="27"/>
      <c r="D12" s="15"/>
      <c r="E12" s="14"/>
      <c r="F12" s="13" t="s">
        <v>21</v>
      </c>
      <c r="G12" s="15">
        <v>999909</v>
      </c>
      <c r="H12" s="13"/>
      <c r="I12" s="15"/>
      <c r="J12" s="14"/>
      <c r="K12" s="14"/>
    </row>
    <row r="13" spans="1:11" ht="159" customHeight="1">
      <c r="A13" s="34">
        <v>1</v>
      </c>
      <c r="B13" s="35" t="s">
        <v>33</v>
      </c>
      <c r="C13" s="22">
        <f>D13/107*100</f>
        <v>13159444.859813083</v>
      </c>
      <c r="D13" s="36">
        <v>14080606</v>
      </c>
      <c r="E13" s="34" t="s">
        <v>25</v>
      </c>
      <c r="F13" s="45" t="s">
        <v>32</v>
      </c>
      <c r="G13" s="37">
        <v>11495349</v>
      </c>
      <c r="H13" s="45" t="str">
        <f>F13</f>
        <v>หจก.ปริชาติการโยธา</v>
      </c>
      <c r="I13" s="38">
        <f>G13</f>
        <v>11495349</v>
      </c>
      <c r="J13" s="34" t="s">
        <v>24</v>
      </c>
      <c r="K13" s="8" t="s">
        <v>34</v>
      </c>
    </row>
    <row r="14" spans="1:11" s="53" customFormat="1" ht="81" customHeight="1">
      <c r="A14" s="34">
        <v>2</v>
      </c>
      <c r="B14" s="35" t="s">
        <v>35</v>
      </c>
      <c r="C14" s="22">
        <f>D14/107*100</f>
        <v>13668437.383177571</v>
      </c>
      <c r="D14" s="36">
        <v>14625228</v>
      </c>
      <c r="E14" s="34" t="s">
        <v>25</v>
      </c>
      <c r="F14" s="45" t="s">
        <v>32</v>
      </c>
      <c r="G14" s="37">
        <v>11495350</v>
      </c>
      <c r="H14" s="45" t="s">
        <v>36</v>
      </c>
      <c r="I14" s="38">
        <v>13679353</v>
      </c>
      <c r="J14" s="34" t="s">
        <v>24</v>
      </c>
      <c r="K14" s="8" t="s">
        <v>39</v>
      </c>
    </row>
    <row r="15" spans="1:11" s="53" customFormat="1" ht="94.5" customHeight="1">
      <c r="A15" s="34">
        <v>3</v>
      </c>
      <c r="B15" s="35" t="s">
        <v>37</v>
      </c>
      <c r="C15" s="22">
        <f>D15/107*100</f>
        <v>13739357.943925232</v>
      </c>
      <c r="D15" s="36">
        <v>14701113</v>
      </c>
      <c r="E15" s="34" t="s">
        <v>25</v>
      </c>
      <c r="F15" s="45" t="s">
        <v>32</v>
      </c>
      <c r="G15" s="37">
        <v>13029963</v>
      </c>
      <c r="H15" s="45" t="s">
        <v>38</v>
      </c>
      <c r="I15" s="38">
        <v>13679354</v>
      </c>
      <c r="J15" s="34" t="s">
        <v>24</v>
      </c>
      <c r="K15" s="8" t="s">
        <v>40</v>
      </c>
    </row>
    <row r="16" spans="1:11" s="53" customFormat="1" ht="65.25" customHeight="1">
      <c r="A16" s="48">
        <v>5</v>
      </c>
      <c r="B16" s="49" t="s">
        <v>30</v>
      </c>
      <c r="C16" s="50">
        <f>D16/107*100</f>
        <v>1560516.0000000002</v>
      </c>
      <c r="D16" s="51">
        <v>1669752.12</v>
      </c>
      <c r="E16" s="48" t="s">
        <v>25</v>
      </c>
      <c r="F16" s="52" t="s">
        <v>17</v>
      </c>
      <c r="G16" s="31">
        <v>1659052.12</v>
      </c>
      <c r="H16" s="52" t="str">
        <f>F16</f>
        <v>บจก.ไทยมิเตอร์</v>
      </c>
      <c r="I16" s="50">
        <f>G16</f>
        <v>1659052.12</v>
      </c>
      <c r="J16" s="48" t="s">
        <v>24</v>
      </c>
      <c r="K16" s="32" t="s">
        <v>31</v>
      </c>
    </row>
    <row r="17" spans="1:11" s="53" customFormat="1" ht="72" customHeight="1">
      <c r="A17" s="48">
        <v>6</v>
      </c>
      <c r="B17" s="49" t="s">
        <v>27</v>
      </c>
      <c r="C17" s="50">
        <f>D17/107*100</f>
        <v>13644622.429906541</v>
      </c>
      <c r="D17" s="51">
        <v>14599746</v>
      </c>
      <c r="E17" s="48" t="s">
        <v>25</v>
      </c>
      <c r="F17" s="52" t="s">
        <v>28</v>
      </c>
      <c r="G17" s="31">
        <v>11970000</v>
      </c>
      <c r="H17" s="52" t="str">
        <f>F17</f>
        <v>หจก.พี.บี 85 การช่าง</v>
      </c>
      <c r="I17" s="50">
        <f>G17</f>
        <v>11970000</v>
      </c>
      <c r="J17" s="48" t="s">
        <v>24</v>
      </c>
      <c r="K17" s="32" t="s">
        <v>29</v>
      </c>
    </row>
  </sheetData>
  <sheetProtection/>
  <mergeCells count="9">
    <mergeCell ref="H7:I7"/>
    <mergeCell ref="B9:B10"/>
    <mergeCell ref="B11:B12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คณาพร สังวรณ์</cp:lastModifiedBy>
  <cp:lastPrinted>2021-05-06T06:31:02Z</cp:lastPrinted>
  <dcterms:created xsi:type="dcterms:W3CDTF">2015-08-04T07:58:44Z</dcterms:created>
  <dcterms:modified xsi:type="dcterms:W3CDTF">2021-05-06T06:31:40Z</dcterms:modified>
  <cp:category/>
  <cp:version/>
  <cp:contentType/>
  <cp:contentStatus/>
</cp:coreProperties>
</file>