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'เฉพาะเจาะจง'!$A$5:$K$13</definedName>
  </definedNames>
  <calcPr fullCalcOnLoad="1"/>
</workbook>
</file>

<file path=xl/sharedStrings.xml><?xml version="1.0" encoding="utf-8"?>
<sst xmlns="http://schemas.openxmlformats.org/spreadsheetml/2006/main" count="81" uniqueCount="43">
  <si>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</si>
  <si>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</si>
  <si>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</si>
  <si>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</si>
  <si>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</si>
  <si>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</si>
  <si>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</si>
  <si>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</si>
  <si>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</si>
  <si>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</si>
  <si>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</si>
  <si>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</si>
  <si>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</si>
  <si>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สอบราคา</t>
  </si>
  <si>
    <t>ราคาต่ำสุด</t>
  </si>
  <si>
    <t>หจก.พี.บี.85 การช่าง</t>
  </si>
  <si>
    <t>งานสำรวจหาจุดรั่ว ในพื้นที่ สสภ.</t>
  </si>
  <si>
    <t>บจก.ไทยมิเตอร์</t>
  </si>
  <si>
    <t>บจก.ยูเอชเอ็ม</t>
  </si>
  <si>
    <t>สัญญา สร.11-01/60 วันที่ 7 มี.ค.60</t>
  </si>
  <si>
    <t>งานจ้างเพิ่มแรงดันน้ำ ในพ.ท.สสภ.</t>
  </si>
  <si>
    <t>บจก.ปุลพัชร์</t>
  </si>
  <si>
    <t>สัญญา รด.11-02/60 วันที่ 28 มี.ค.60</t>
  </si>
  <si>
    <t>บริษัท เจเค เดคคอน จำกัด</t>
  </si>
  <si>
    <t>เลขที่/วันที่ของสัญญาหรือข้อตกลงซื้อ/จ้าง</t>
  </si>
  <si>
    <t>เหมาะสม</t>
  </si>
  <si>
    <r>
      <t>สรุปผลการดำเนินการจัดซื้อจัดจ้างในรอบเดือน</t>
    </r>
    <r>
      <rPr>
        <b/>
        <sz val="13"/>
        <color indexed="8"/>
        <rFont val="TH SarabunPSK"/>
        <family val="2"/>
      </rPr>
      <t xml:space="preserve">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>2564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</si>
  <si>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>งานซ่อมแซมหน้าต่างผนังอาคาร ชั้น 4 อาคาร 4 ชั้น จำนวน 3 ช่องบริเวณสำนักประปาสาขาภาษีเจริญและงานที่เกี่ยวข้อง</t>
  </si>
  <si>
    <t>งานซื้อพร้อมติดตั้งคอมเพลสเซอร์เครื่องปรับอากาศ ขนาด 18,000 BTU จำนวน 3 เครื่อง ของสำนักงานประปาสาขาภาษีเจริญ</t>
  </si>
  <si>
    <t>นายจตุภัทร ต้นโพธิ์</t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</si>
  <si>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 xml:space="preserve"> พฤษภาคม 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(วิธีคัดเลือก)</t>
    </r>
  </si>
  <si>
    <t>งานปรับปรุงกำลังน้ำ งานปรับปรุงท่อจ่ายน้ำ ท่อบริการ และงานที่เกี่ยวข้องในพื้นที่ สสภ.</t>
  </si>
  <si>
    <t>e-bidding</t>
  </si>
  <si>
    <t>บริษัท เจริญพาณิชย์การช่าง จำกัด</t>
  </si>
  <si>
    <r>
      <t>สรุปผลการดำเนินการจัดซื้อจัดจ้างในรอบเดือน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 e-bidding)</t>
    </r>
  </si>
  <si>
    <t>เฉพาะเจาะจง</t>
  </si>
  <si>
    <t>สัญญา จท.จอ.11-37/64
วันที่ 25 พฤษภาคม 2564</t>
  </si>
  <si>
    <t>ต่ำสุด</t>
  </si>
  <si>
    <t>สัญญา จล.วก.11-02/64
วันที่ 28 พฤษภาคม 2564</t>
  </si>
  <si>
    <t>งานซื้ออะไหล่ชุดประตูอัตโนมัติบริเวณทางเข้า-ออก ศูนย์บริการลูกค้า สำนักงานประปาสาขาภาษีเจริญ</t>
  </si>
  <si>
    <t xml:space="preserve">บริษัท ดี สมาร์ท โซลูชั่น จำกัด </t>
  </si>
  <si>
    <t>สัญญา ซ.11-19/64
วันที่ 27 พฤษภาคม 2564</t>
  </si>
  <si>
    <t>สัญญา ซล.11-17/64
วันที่ 25 พฤษภาคม 2564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</si>
</sst>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1"/>
      <color indexed="12"/>
      <name val="Tahoma"/>
      <family val="2"/>
    </font>
    <font>
      <b/>
      <sz val="13"/>
      <color indexed="12"/>
      <name val="TH SarabunPSK"/>
      <family val="2"/>
    </font>
    <font>
      <sz val="13"/>
      <color indexed="12"/>
      <name val="TH SarabunPSK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1"/>
      <color rgb="FF0000FF"/>
      <name val="Calibri"/>
      <family val="2"/>
    </font>
    <font>
      <b/>
      <sz val="13"/>
      <color rgb="FF0000FF"/>
      <name val="TH SarabunPSK"/>
      <family val="2"/>
    </font>
    <font>
      <b/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2"/>
      <color theme="1"/>
      <name val="TH SarabunPSK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theme="1"/>
      <name val="TH SarabunPSK"/>
      <family val="2"/>
    </font>
    <font>
      <sz val="13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64" applyFont="1" applyBorder="1" applyAlignment="1">
      <alignment horizontal="center" vertical="center"/>
      <protection/>
    </xf>
    <xf numFmtId="43" fontId="4" fillId="0" borderId="10" xfId="42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5" fillId="33" borderId="10" xfId="0" applyFont="1" applyFill="1" applyBorder="1" applyAlignment="1">
      <alignment horizontal="center" vertical="top"/>
    </xf>
    <xf numFmtId="43" fontId="55" fillId="33" borderId="10" xfId="42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center" vertical="top"/>
    </xf>
    <xf numFmtId="43" fontId="55" fillId="33" borderId="12" xfId="42" applyFont="1" applyFill="1" applyBorder="1" applyAlignment="1">
      <alignment horizontal="left" vertical="top"/>
    </xf>
    <xf numFmtId="0" fontId="55" fillId="33" borderId="13" xfId="0" applyFont="1" applyFill="1" applyBorder="1" applyAlignment="1">
      <alignment horizontal="left" vertical="top"/>
    </xf>
    <xf numFmtId="0" fontId="55" fillId="33" borderId="13" xfId="0" applyFont="1" applyFill="1" applyBorder="1" applyAlignment="1">
      <alignment horizontal="center" vertical="top"/>
    </xf>
    <xf numFmtId="43" fontId="55" fillId="33" borderId="13" xfId="42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4" fillId="33" borderId="14" xfId="64" applyFont="1" applyFill="1" applyBorder="1" applyAlignment="1">
      <alignment horizontal="center" vertical="center"/>
      <protection/>
    </xf>
    <xf numFmtId="0" fontId="56" fillId="34" borderId="0" xfId="0" applyFont="1" applyFill="1" applyAlignment="1">
      <alignment/>
    </xf>
    <xf numFmtId="43" fontId="57" fillId="34" borderId="10" xfId="42" applyFont="1" applyFill="1" applyBorder="1" applyAlignment="1">
      <alignment horizontal="center" vertical="center"/>
    </xf>
    <xf numFmtId="0" fontId="57" fillId="34" borderId="14" xfId="64" applyFont="1" applyFill="1" applyBorder="1" applyAlignment="1">
      <alignment horizontal="center" vertical="center"/>
      <protection/>
    </xf>
    <xf numFmtId="0" fontId="58" fillId="0" borderId="10" xfId="64" applyFont="1" applyBorder="1" applyAlignment="1">
      <alignment horizontal="left" vertical="center"/>
      <protection/>
    </xf>
    <xf numFmtId="49" fontId="55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 readingOrder="1"/>
    </xf>
    <xf numFmtId="43" fontId="9" fillId="0" borderId="10" xfId="42" applyFont="1" applyBorder="1" applyAlignment="1">
      <alignment horizontal="left" vertical="top"/>
    </xf>
    <xf numFmtId="43" fontId="9" fillId="33" borderId="10" xfId="42" applyFont="1" applyFill="1" applyBorder="1" applyAlignment="1">
      <alignment horizontal="left" vertical="top"/>
    </xf>
    <xf numFmtId="0" fontId="10" fillId="0" borderId="10" xfId="64" applyFont="1" applyBorder="1" applyAlignment="1">
      <alignment horizontal="center" vertical="center"/>
      <protection/>
    </xf>
    <xf numFmtId="43" fontId="61" fillId="34" borderId="10" xfId="42" applyFont="1" applyFill="1" applyBorder="1" applyAlignment="1">
      <alignment horizontal="center" vertical="center"/>
    </xf>
    <xf numFmtId="43" fontId="10" fillId="0" borderId="10" xfId="42" applyFont="1" applyBorder="1" applyAlignment="1">
      <alignment horizontal="center" vertical="center"/>
    </xf>
    <xf numFmtId="43" fontId="55" fillId="33" borderId="10" xfId="42" applyFont="1" applyFill="1" applyBorder="1" applyAlignment="1">
      <alignment horizontal="left" vertical="top" wrapText="1" readingOrder="1"/>
    </xf>
    <xf numFmtId="43" fontId="55" fillId="33" borderId="10" xfId="42" applyFont="1" applyFill="1" applyBorder="1" applyAlignment="1">
      <alignment horizontal="center" vertical="top"/>
    </xf>
    <xf numFmtId="0" fontId="56" fillId="33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/>
    </xf>
    <xf numFmtId="0" fontId="62" fillId="33" borderId="0" xfId="0" applyFont="1" applyFill="1" applyAlignment="1">
      <alignment/>
    </xf>
    <xf numFmtId="0" fontId="39" fillId="0" borderId="0" xfId="0" applyFont="1" applyAlignment="1">
      <alignment/>
    </xf>
    <xf numFmtId="0" fontId="60" fillId="33" borderId="10" xfId="0" applyFont="1" applyFill="1" applyBorder="1" applyAlignment="1">
      <alignment horizontal="center" vertical="top"/>
    </xf>
    <xf numFmtId="49" fontId="60" fillId="33" borderId="10" xfId="0" applyNumberFormat="1" applyFont="1" applyFill="1" applyBorder="1" applyAlignment="1">
      <alignment horizontal="left" vertical="top" wrapText="1" readingOrder="1"/>
    </xf>
    <xf numFmtId="43" fontId="63" fillId="33" borderId="10" xfId="42" applyFont="1" applyFill="1" applyBorder="1" applyAlignment="1">
      <alignment horizontal="left" vertical="top"/>
    </xf>
    <xf numFmtId="43" fontId="60" fillId="33" borderId="10" xfId="42" applyFont="1" applyFill="1" applyBorder="1" applyAlignment="1">
      <alignment horizontal="left" vertical="top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11" fillId="0" borderId="0" xfId="0" applyFont="1" applyAlignment="1">
      <alignment horizontal="right"/>
    </xf>
    <xf numFmtId="0" fontId="64" fillId="0" borderId="0" xfId="0" applyFont="1" applyAlignment="1">
      <alignment/>
    </xf>
    <xf numFmtId="0" fontId="60" fillId="33" borderId="10" xfId="0" applyFont="1" applyFill="1" applyBorder="1" applyAlignment="1">
      <alignment horizontal="left" vertical="top" wrapText="1"/>
    </xf>
    <xf numFmtId="43" fontId="66" fillId="33" borderId="10" xfId="0" applyNumberFormat="1" applyFont="1" applyFill="1" applyBorder="1" applyAlignment="1">
      <alignment horizontal="right" vertical="top"/>
    </xf>
    <xf numFmtId="14" fontId="60" fillId="33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43" fontId="61" fillId="33" borderId="10" xfId="42" applyFont="1" applyFill="1" applyBorder="1" applyAlignment="1">
      <alignment horizontal="center" vertical="center"/>
    </xf>
    <xf numFmtId="43" fontId="55" fillId="33" borderId="15" xfId="42" applyFont="1" applyFill="1" applyBorder="1" applyAlignment="1">
      <alignment horizontal="left" vertical="top"/>
    </xf>
    <xf numFmtId="43" fontId="67" fillId="33" borderId="10" xfId="42" applyFont="1" applyFill="1" applyBorder="1" applyAlignment="1">
      <alignment horizontal="left" vertical="top"/>
    </xf>
    <xf numFmtId="0" fontId="4" fillId="0" borderId="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1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49" fontId="55" fillId="33" borderId="12" xfId="0" applyNumberFormat="1" applyFont="1" applyFill="1" applyBorder="1" applyAlignment="1">
      <alignment horizontal="left" vertical="top" wrapText="1" readingOrder="1"/>
    </xf>
    <xf numFmtId="49" fontId="55" fillId="33" borderId="13" xfId="0" applyNumberFormat="1" applyFont="1" applyFill="1" applyBorder="1" applyAlignment="1">
      <alignment horizontal="left" vertical="top"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_จัดซื้อ ธค.54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 2" xfId="71"/>
    <cellStyle name="ปกติ_สขร.5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110" zoomScaleNormal="110" zoomScaleSheetLayoutView="110" zoomScalePageLayoutView="0" workbookViewId="0" topLeftCell="C1">
      <pane ySplit="7" topLeftCell="A11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4.7109375" style="0" customWidth="1"/>
    <col min="2" max="2" width="21.00390625" style="0" customWidth="1"/>
    <col min="3" max="3" width="12.421875" style="18" customWidth="1"/>
    <col min="4" max="4" width="10.00390625" style="0" customWidth="1"/>
    <col min="5" max="5" width="8.421875" style="0" customWidth="1"/>
    <col min="6" max="6" width="21.140625" style="0" customWidth="1"/>
    <col min="7" max="7" width="9.7109375" style="6" customWidth="1"/>
    <col min="8" max="8" width="21.140625" style="0" customWidth="1"/>
    <col min="9" max="9" width="9.57421875" style="18" customWidth="1"/>
    <col min="10" max="10" width="9.7109375" style="0" customWidth="1"/>
    <col min="11" max="11" width="24.421875" style="46" customWidth="1"/>
  </cols>
  <sheetData>
    <row r="1" spans="1:11" ht="15" hidden="1">
      <c r="A1" s="1"/>
      <c r="K1" s="45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7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51.75" customHeight="1">
      <c r="A7" s="29" t="s">
        <v>4</v>
      </c>
      <c r="B7" s="29" t="s">
        <v>5</v>
      </c>
      <c r="C7" s="30" t="s">
        <v>6</v>
      </c>
      <c r="D7" s="31" t="s">
        <v>7</v>
      </c>
      <c r="E7" s="29" t="s">
        <v>8</v>
      </c>
      <c r="F7" s="56" t="s">
        <v>9</v>
      </c>
      <c r="G7" s="57"/>
      <c r="H7" s="56" t="s">
        <v>10</v>
      </c>
      <c r="I7" s="57"/>
      <c r="J7" s="29" t="s">
        <v>11</v>
      </c>
      <c r="K7" s="29" t="s">
        <v>24</v>
      </c>
    </row>
    <row r="8" spans="1:11" ht="15.75" customHeight="1">
      <c r="A8" s="3"/>
      <c r="B8" s="21"/>
      <c r="C8" s="19"/>
      <c r="D8" s="4"/>
      <c r="E8" s="3"/>
      <c r="F8" s="5"/>
      <c r="G8" s="17"/>
      <c r="H8" s="5"/>
      <c r="I8" s="20"/>
      <c r="J8" s="3"/>
      <c r="K8" s="29"/>
    </row>
    <row r="9" spans="1:11" s="6" customFormat="1" ht="67.5" customHeight="1">
      <c r="A9" s="39">
        <v>1</v>
      </c>
      <c r="B9" s="40" t="s">
        <v>27</v>
      </c>
      <c r="C9" s="41">
        <f>D9/107*100</f>
        <v>84112.14953271029</v>
      </c>
      <c r="D9" s="42">
        <v>90000</v>
      </c>
      <c r="E9" s="39" t="s">
        <v>35</v>
      </c>
      <c r="F9" s="24" t="s">
        <v>23</v>
      </c>
      <c r="G9" s="42">
        <v>90000</v>
      </c>
      <c r="H9" s="24" t="s">
        <v>23</v>
      </c>
      <c r="I9" s="41">
        <f>G9</f>
        <v>90000</v>
      </c>
      <c r="J9" s="39" t="s">
        <v>25</v>
      </c>
      <c r="K9" s="49" t="s">
        <v>36</v>
      </c>
    </row>
    <row r="10" spans="1:11" s="6" customFormat="1" ht="67.5" customHeight="1">
      <c r="A10" s="39">
        <v>2</v>
      </c>
      <c r="B10" s="40" t="s">
        <v>39</v>
      </c>
      <c r="C10" s="41">
        <f>D10/107*100</f>
        <v>49800</v>
      </c>
      <c r="D10" s="42">
        <v>53286</v>
      </c>
      <c r="E10" s="39" t="s">
        <v>35</v>
      </c>
      <c r="F10" s="24" t="s">
        <v>40</v>
      </c>
      <c r="G10" s="42">
        <v>53286</v>
      </c>
      <c r="H10" s="24" t="s">
        <v>40</v>
      </c>
      <c r="I10" s="41">
        <f>G10</f>
        <v>53286</v>
      </c>
      <c r="J10" s="39" t="s">
        <v>25</v>
      </c>
      <c r="K10" s="49" t="s">
        <v>41</v>
      </c>
    </row>
    <row r="11" spans="1:11" s="6" customFormat="1" ht="67.5" customHeight="1">
      <c r="A11" s="39">
        <v>3</v>
      </c>
      <c r="B11" s="40" t="s">
        <v>28</v>
      </c>
      <c r="C11" s="41">
        <f>D11/107*100</f>
        <v>31121.495327102803</v>
      </c>
      <c r="D11" s="42">
        <v>33300</v>
      </c>
      <c r="E11" s="39" t="s">
        <v>35</v>
      </c>
      <c r="F11" s="24" t="s">
        <v>29</v>
      </c>
      <c r="G11" s="42">
        <v>33300</v>
      </c>
      <c r="H11" s="24" t="s">
        <v>29</v>
      </c>
      <c r="I11" s="41">
        <f>G11</f>
        <v>33300</v>
      </c>
      <c r="J11" s="39" t="s">
        <v>25</v>
      </c>
      <c r="K11" s="49" t="s">
        <v>42</v>
      </c>
    </row>
    <row r="12" spans="2:11" s="6" customFormat="1" ht="24.75" customHeight="1">
      <c r="B12" s="43"/>
      <c r="C12" s="44"/>
      <c r="D12" s="43"/>
      <c r="E12" s="43"/>
      <c r="F12" s="43"/>
      <c r="G12" s="43"/>
      <c r="H12" s="43"/>
      <c r="I12" s="48">
        <f>SUM(I9:I11)</f>
        <v>176586</v>
      </c>
      <c r="J12" s="43"/>
      <c r="K12" s="43"/>
    </row>
    <row r="13" spans="2:10" s="6" customFormat="1" ht="51" customHeight="1">
      <c r="B13" s="34"/>
      <c r="H13" s="34"/>
      <c r="J13" s="43"/>
    </row>
    <row r="14" spans="1:10" s="6" customFormat="1" ht="63" customHeight="1">
      <c r="A14"/>
      <c r="B14" s="34"/>
      <c r="H14" s="34"/>
      <c r="J14" s="43"/>
    </row>
    <row r="15" spans="1:10" s="6" customFormat="1" ht="63" customHeight="1">
      <c r="A15"/>
      <c r="B15" s="18"/>
      <c r="C15"/>
      <c r="D15"/>
      <c r="E15"/>
      <c r="G15"/>
      <c r="H15" s="18"/>
      <c r="I15"/>
      <c r="J15" s="46"/>
    </row>
    <row r="16" spans="1:10" s="6" customFormat="1" ht="51" customHeight="1">
      <c r="A16" s="43"/>
      <c r="B16" s="18"/>
      <c r="C16"/>
      <c r="D16"/>
      <c r="E16"/>
      <c r="G16"/>
      <c r="H16" s="18"/>
      <c r="I16"/>
      <c r="J16" s="46"/>
    </row>
    <row r="17" spans="2:11" s="6" customFormat="1" ht="61.5" customHeight="1">
      <c r="B17"/>
      <c r="C17" s="18"/>
      <c r="D17"/>
      <c r="E17"/>
      <c r="F17"/>
      <c r="H17"/>
      <c r="I17" s="18"/>
      <c r="J17"/>
      <c r="K17" s="46"/>
    </row>
    <row r="18" spans="2:11" s="6" customFormat="1" ht="51" customHeight="1">
      <c r="B18"/>
      <c r="C18" s="18"/>
      <c r="D18"/>
      <c r="E18"/>
      <c r="F18"/>
      <c r="H18"/>
      <c r="I18" s="18"/>
      <c r="J18"/>
      <c r="K18" s="46"/>
    </row>
    <row r="19" spans="1:11" s="6" customFormat="1" ht="51" customHeight="1">
      <c r="A19"/>
      <c r="B19"/>
      <c r="C19" s="18"/>
      <c r="D19"/>
      <c r="E19"/>
      <c r="F19"/>
      <c r="H19"/>
      <c r="I19" s="18"/>
      <c r="J19"/>
      <c r="K19" s="46"/>
    </row>
    <row r="20" spans="1:11" s="6" customFormat="1" ht="54" customHeight="1">
      <c r="A20"/>
      <c r="B20"/>
      <c r="C20" s="18"/>
      <c r="D20"/>
      <c r="E20"/>
      <c r="F20"/>
      <c r="H20"/>
      <c r="I20" s="18"/>
      <c r="J20"/>
      <c r="K20" s="46"/>
    </row>
    <row r="21" spans="1:11" s="6" customFormat="1" ht="18.75" customHeight="1">
      <c r="A21"/>
      <c r="B21"/>
      <c r="C21" s="18"/>
      <c r="D21"/>
      <c r="E21"/>
      <c r="F21"/>
      <c r="H21"/>
      <c r="I21" s="18"/>
      <c r="J21"/>
      <c r="K21" s="46"/>
    </row>
    <row r="22" spans="1:11" s="6" customFormat="1" ht="15">
      <c r="A22"/>
      <c r="B22"/>
      <c r="C22" s="18"/>
      <c r="D22"/>
      <c r="E22"/>
      <c r="F22"/>
      <c r="H22"/>
      <c r="I22" s="18"/>
      <c r="J22"/>
      <c r="K22" s="46"/>
    </row>
    <row r="23" spans="1:11" s="6" customFormat="1" ht="15">
      <c r="A23"/>
      <c r="B23"/>
      <c r="C23" s="18"/>
      <c r="D23"/>
      <c r="E23"/>
      <c r="F23"/>
      <c r="H23"/>
      <c r="I23" s="18"/>
      <c r="J23"/>
      <c r="K23" s="46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8" r:id="rId1"/>
  <rowBreaks count="1" manualBreakCount="1"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5" sqref="A5:K5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3.7109375" style="16" customWidth="1"/>
    <col min="4" max="4" width="11.140625" style="0" customWidth="1"/>
    <col min="5" max="5" width="7.8515625" style="0" customWidth="1"/>
    <col min="6" max="6" width="13.7109375" style="0" customWidth="1"/>
    <col min="7" max="7" width="11.421875" style="0" customWidth="1"/>
    <col min="8" max="8" width="14.0039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" hidden="1">
      <c r="A1" s="1"/>
      <c r="K1" s="2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7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51.75" customHeight="1">
      <c r="A7" s="29" t="s">
        <v>4</v>
      </c>
      <c r="B7" s="29" t="s">
        <v>5</v>
      </c>
      <c r="C7" s="30" t="s">
        <v>6</v>
      </c>
      <c r="D7" s="31" t="s">
        <v>7</v>
      </c>
      <c r="E7" s="29" t="s">
        <v>8</v>
      </c>
      <c r="F7" s="56" t="s">
        <v>9</v>
      </c>
      <c r="G7" s="57"/>
      <c r="H7" s="56" t="s">
        <v>10</v>
      </c>
      <c r="I7" s="57"/>
      <c r="J7" s="29" t="s">
        <v>11</v>
      </c>
      <c r="K7" s="29" t="s">
        <v>12</v>
      </c>
    </row>
    <row r="8" spans="1:11" s="6" customFormat="1" ht="72" customHeight="1">
      <c r="A8" s="7">
        <v>1</v>
      </c>
      <c r="B8" s="22"/>
      <c r="C8" s="23">
        <f>D8/107*100</f>
        <v>0</v>
      </c>
      <c r="D8" s="8"/>
      <c r="E8" s="7"/>
      <c r="F8" s="50"/>
      <c r="G8" s="8"/>
      <c r="H8" s="50"/>
      <c r="I8" s="8"/>
      <c r="J8" s="7"/>
      <c r="K8" s="47"/>
    </row>
    <row r="9" spans="1:11" s="37" customFormat="1" ht="72" customHeight="1">
      <c r="A9" s="7"/>
      <c r="B9" s="22"/>
      <c r="C9" s="23"/>
      <c r="D9" s="8"/>
      <c r="E9" s="7"/>
      <c r="F9" s="9"/>
      <c r="G9" s="8"/>
      <c r="H9" s="9"/>
      <c r="I9" s="23"/>
      <c r="J9" s="7"/>
      <c r="K9" s="24"/>
    </row>
    <row r="10" spans="1:11" s="37" customFormat="1" ht="72" customHeight="1">
      <c r="A10" s="36"/>
      <c r="B10" s="26"/>
      <c r="C10" s="32"/>
      <c r="D10" s="23"/>
      <c r="E10" s="33"/>
      <c r="F10" s="9"/>
      <c r="G10" s="8"/>
      <c r="H10" s="8"/>
      <c r="I10" s="8"/>
      <c r="J10" s="23"/>
      <c r="K10" s="7"/>
    </row>
    <row r="11" ht="13.5" customHeight="1"/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A12" sqref="A12:IV12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16" customWidth="1"/>
    <col min="4" max="4" width="11.140625" style="0" customWidth="1"/>
    <col min="5" max="5" width="7.8515625" style="0" customWidth="1"/>
    <col min="6" max="6" width="21.140625" style="0" customWidth="1"/>
    <col min="7" max="7" width="11.421875" style="0" customWidth="1"/>
    <col min="8" max="8" width="20.140625" style="0" customWidth="1"/>
    <col min="9" max="9" width="11.00390625" style="0" customWidth="1"/>
    <col min="10" max="10" width="10.421875" style="0" customWidth="1"/>
    <col min="11" max="11" width="32.57421875" style="0" customWidth="1"/>
  </cols>
  <sheetData>
    <row r="1" spans="1:11" ht="18" hidden="1">
      <c r="A1" s="1"/>
      <c r="K1" s="2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7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51.75" customHeight="1">
      <c r="A7" s="29" t="s">
        <v>4</v>
      </c>
      <c r="B7" s="29" t="s">
        <v>5</v>
      </c>
      <c r="C7" s="51" t="s">
        <v>6</v>
      </c>
      <c r="D7" s="31" t="s">
        <v>7</v>
      </c>
      <c r="E7" s="29" t="s">
        <v>8</v>
      </c>
      <c r="F7" s="56" t="s">
        <v>9</v>
      </c>
      <c r="G7" s="57"/>
      <c r="H7" s="56" t="s">
        <v>10</v>
      </c>
      <c r="I7" s="57"/>
      <c r="J7" s="29" t="s">
        <v>11</v>
      </c>
      <c r="K7" s="29" t="s">
        <v>12</v>
      </c>
    </row>
    <row r="8" spans="1:11" s="6" customFormat="1" ht="17.25" customHeight="1" hidden="1">
      <c r="A8" s="10">
        <v>2</v>
      </c>
      <c r="B8" s="58" t="s">
        <v>16</v>
      </c>
      <c r="C8" s="11">
        <f>D8/1.07</f>
        <v>1867279</v>
      </c>
      <c r="D8" s="11">
        <v>1997988.53</v>
      </c>
      <c r="E8" s="10" t="s">
        <v>13</v>
      </c>
      <c r="F8" s="15" t="s">
        <v>17</v>
      </c>
      <c r="G8" s="11">
        <v>1993585.48</v>
      </c>
      <c r="H8" s="15" t="str">
        <f>F8</f>
        <v>บจก.ไทยมิเตอร์</v>
      </c>
      <c r="I8" s="11">
        <v>1993585.48</v>
      </c>
      <c r="J8" s="10" t="s">
        <v>14</v>
      </c>
      <c r="K8" s="10" t="s">
        <v>19</v>
      </c>
    </row>
    <row r="9" spans="1:11" s="6" customFormat="1" ht="17.25" customHeight="1" hidden="1">
      <c r="A9" s="13"/>
      <c r="B9" s="59"/>
      <c r="C9" s="14"/>
      <c r="D9" s="14"/>
      <c r="E9" s="13"/>
      <c r="F9" s="12" t="s">
        <v>18</v>
      </c>
      <c r="G9" s="14">
        <v>1867279</v>
      </c>
      <c r="H9" s="12"/>
      <c r="I9" s="14"/>
      <c r="J9" s="13"/>
      <c r="K9" s="13"/>
    </row>
    <row r="10" spans="1:11" s="6" customFormat="1" ht="17.25" customHeight="1" hidden="1">
      <c r="A10" s="10">
        <v>3</v>
      </c>
      <c r="B10" s="58" t="s">
        <v>20</v>
      </c>
      <c r="C10" s="11">
        <f>D10/1.07</f>
        <v>934494.3925233644</v>
      </c>
      <c r="D10" s="11">
        <v>999909</v>
      </c>
      <c r="E10" s="10" t="s">
        <v>13</v>
      </c>
      <c r="F10" s="15" t="s">
        <v>15</v>
      </c>
      <c r="G10" s="11">
        <v>986900</v>
      </c>
      <c r="H10" s="15" t="str">
        <f>F10</f>
        <v>หจก.พี.บี.85 การช่าง</v>
      </c>
      <c r="I10" s="11">
        <v>984921</v>
      </c>
      <c r="J10" s="10" t="s">
        <v>14</v>
      </c>
      <c r="K10" s="10" t="s">
        <v>22</v>
      </c>
    </row>
    <row r="11" spans="1:11" s="6" customFormat="1" ht="17.25" customHeight="1" hidden="1">
      <c r="A11" s="13"/>
      <c r="B11" s="59"/>
      <c r="C11" s="52"/>
      <c r="D11" s="14"/>
      <c r="E11" s="13"/>
      <c r="F11" s="12" t="s">
        <v>21</v>
      </c>
      <c r="G11" s="14">
        <v>999909</v>
      </c>
      <c r="H11" s="12"/>
      <c r="I11" s="14"/>
      <c r="J11" s="13"/>
      <c r="K11" s="13"/>
    </row>
    <row r="12" spans="1:11" ht="84.75" customHeight="1">
      <c r="A12" s="25">
        <v>1</v>
      </c>
      <c r="B12" s="26" t="s">
        <v>31</v>
      </c>
      <c r="C12" s="23">
        <f>D12/107*100</f>
        <v>8470258.878504673</v>
      </c>
      <c r="D12" s="27">
        <v>9063177</v>
      </c>
      <c r="E12" s="25" t="s">
        <v>32</v>
      </c>
      <c r="F12" s="35" t="s">
        <v>33</v>
      </c>
      <c r="G12" s="28">
        <v>9063177</v>
      </c>
      <c r="H12" s="35" t="s">
        <v>33</v>
      </c>
      <c r="I12" s="28">
        <f>G12</f>
        <v>9063177</v>
      </c>
      <c r="J12" s="25" t="s">
        <v>37</v>
      </c>
      <c r="K12" s="50" t="s">
        <v>38</v>
      </c>
    </row>
    <row r="13" spans="1:9" s="38" customFormat="1" ht="29.25" customHeight="1">
      <c r="A13"/>
      <c r="B13"/>
      <c r="C13" s="16"/>
      <c r="D13"/>
      <c r="E13"/>
      <c r="F13"/>
      <c r="G13"/>
      <c r="H13"/>
      <c r="I13" s="53">
        <v>9063177</v>
      </c>
    </row>
  </sheetData>
  <sheetProtection/>
  <mergeCells count="9">
    <mergeCell ref="H7:I7"/>
    <mergeCell ref="B8:B9"/>
    <mergeCell ref="B10:B11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สัตตา นุ่นแก้ว</cp:lastModifiedBy>
  <cp:lastPrinted>2021-05-28T09:54:26Z</cp:lastPrinted>
  <dcterms:created xsi:type="dcterms:W3CDTF">2015-08-04T07:58:44Z</dcterms:created>
  <dcterms:modified xsi:type="dcterms:W3CDTF">2021-06-04T03:24:05Z</dcterms:modified>
  <cp:category/>
  <cp:version/>
  <cp:contentType/>
  <cp:contentStatus/>
</cp:coreProperties>
</file>