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'เฉพาะเจาะจง'!$A$5:$K$14</definedName>
    <definedName name="_xlnm.Print_Titles" localSheetId="1">'คัดเลือก'!$5:$7</definedName>
  </definedNames>
  <calcPr fullCalcOnLoad="1"/>
</workbook>
</file>

<file path=xl/sharedStrings.xml><?xml version="1.0" encoding="utf-8"?>
<sst xmlns="http://schemas.openxmlformats.org/spreadsheetml/2006/main" count="86" uniqueCount="45">
  <si>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</si>
  <si>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</si>
  <si>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</si>
  <si>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</si>
  <si>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</si>
  <si>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</si>
  <si>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</si>
  <si>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</si>
  <si>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</si>
  <si>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</si>
  <si>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</si>
  <si>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</si>
  <si>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</si>
  <si>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</si>
  <si>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เหมาะสม</t>
  </si>
  <si>
    <t>e-bidding</t>
  </si>
  <si>
    <t>เฉพาะเจาะจง</t>
  </si>
  <si>
    <t xml:space="preserve"> </t>
  </si>
  <si>
    <t>ต่ำสุด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</si>
  <si>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กรกฏาคม</t>
    </r>
    <r>
      <rPr>
        <b/>
        <sz val="13"/>
        <color indexed="8"/>
        <rFont val="TH SarabunPSK"/>
        <family val="2"/>
      </rPr>
      <t xml:space="preserve"> 2565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</si>
  <si>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กรกฏาคม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2565 </t>
    </r>
    <r>
      <rPr>
        <b/>
        <sz val="13"/>
        <color indexed="36"/>
        <rFont val="TH SarabunPSK"/>
        <family val="2"/>
      </rPr>
      <t>(วิธีคัดเลือก)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</si>
  <si>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กรกฏาคม</t>
    </r>
    <r>
      <rPr>
        <b/>
        <sz val="13"/>
        <color indexed="8"/>
        <rFont val="TH SarabunPSK"/>
        <family val="2"/>
      </rPr>
      <t xml:space="preserve">  2565</t>
    </r>
    <r>
      <rPr>
        <b/>
        <sz val="13"/>
        <color indexed="36"/>
        <rFont val="TH SarabunPSK"/>
        <family val="2"/>
      </rPr>
      <t xml:space="preserve"> (วิธี e-bidding)</t>
    </r>
  </si>
  <si>
    <t>วางท่อจ่ายน้ำ ท่อบริการด้านลดน้ำสูญเสีย และงานที่เกี่ยวข้อง บริเวณซอยเศรษฐกิจ 27 ซอยเพชรเกษม 102/1 หมู่บ้านเศรษฐกิจ</t>
  </si>
  <si>
    <t>บริษัท เกตุทรัพย์สมบูรณ์ จำกัด</t>
  </si>
  <si>
    <t xml:space="preserve"> 3,543,000.00 3,359,000.00</t>
  </si>
  <si>
    <t>สัญญา ป.11-27(65)
วันที่ 7 กรกฎาคม 2565</t>
  </si>
  <si>
    <t xml:space="preserve">งานจ้างปรับปรุงคลังพัสดุ สำนักงานประปาสาขาภาษีเจริญ และงานที่เกี่ยวข้อง </t>
  </si>
  <si>
    <t>บริษัท ไฮโดร เพาเวอร์ เอ็นจิเนียริ่ง จำกัด ห้างหุ้นส่วนจำกัด 2 ที พี คอนสตรัคชั่น</t>
  </si>
  <si>
    <t xml:space="preserve">     620,600.00 538,000.00</t>
  </si>
  <si>
    <t xml:space="preserve">ห้างหุ้นส่วนจำกัด 2 ที พี คอนสตรัคชั่น  </t>
  </si>
  <si>
    <t>สัญญา จล.จอ.11-17/65 
วันที่ 1 กรกฎาคม 2565</t>
  </si>
  <si>
    <t xml:space="preserve">งานจัดซื้อตลับหมึกพิมพ์ จำนวน 26 รายการ ของสำนักงานประปาสาขาภาษีเจริญ  </t>
  </si>
  <si>
    <t xml:space="preserve">บริษัท เอ.อาร์.ออฟฟิศ ซัพพลายส์ จำกัด </t>
  </si>
  <si>
    <t>งานจ้างซ่อมแซมระบบไฟฟ้าและระบบเครือข่ายสำนักงาน บริเวณห้องพยาบาล ของสำนักงานประปาสาขาภาษีเจริญ</t>
  </si>
  <si>
    <t>12,840.00 </t>
  </si>
  <si>
    <t>บริษัท ไฮโดร เพาเวอร์ เอ็นจิเนียริ่ง จำกัด</t>
  </si>
  <si>
    <t xml:space="preserve">สัญญา จท.จอ.11-20/65
วันที่ 12 กรกฎาคม 2565 </t>
  </si>
  <si>
    <t>งานจัดซื้ออุปกรณ์เพื่อจัดทำแคล้มป์รัดท่อพิเศษ ของสำนักงานประปาสาขาภาษีเจริญ</t>
  </si>
  <si>
    <t>บริษัท พีแอลดี เทิฟแอนด์แลนด์สเคปจำกัด</t>
  </si>
  <si>
    <t>สัญญา ซอ.11-16/65
วันที่ 8 กรกฎาคม 2565</t>
  </si>
  <si>
    <t>ห้างหุ้นส่วนจำกัด สุริยภัณฑ์ การช่าง    บริษัท เกตุทรัพย์สมบูรณ์ จำกัด</t>
  </si>
  <si>
    <t xml:space="preserve">งานจ้างซ่อมเครื่องพิมพ์ Cannon รุ่น MF6100 ของสำนักงานประปาสาขาภาษีเจริญ </t>
  </si>
  <si>
    <t>บริษัท ดามา เซอร์วิส กรุ๊ป จำกัด</t>
  </si>
  <si>
    <t>สัญญา จท.จอ.11-18/65
วันที่ 7 กรกฎาคม 2565</t>
  </si>
  <si>
    <t xml:space="preserve">สัญญา ซอ.11-17/65
วันที่ 26 กรกฎาคม 2565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</si>
</sst>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b/>
      <sz val="14"/>
      <color theme="1" tint="0.04998999834060669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0" borderId="10" xfId="66" applyFont="1" applyBorder="1" applyAlignment="1">
      <alignment horizontal="center" vertical="center"/>
      <protection/>
    </xf>
    <xf numFmtId="43" fontId="55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37" fillId="0" borderId="0" xfId="0" applyFont="1" applyAlignment="1">
      <alignment/>
    </xf>
    <xf numFmtId="0" fontId="57" fillId="33" borderId="10" xfId="0" applyFont="1" applyFill="1" applyBorder="1" applyAlignment="1">
      <alignment horizontal="center" vertical="top"/>
    </xf>
    <xf numFmtId="49" fontId="57" fillId="33" borderId="10" xfId="0" applyNumberFormat="1" applyFont="1" applyFill="1" applyBorder="1" applyAlignment="1">
      <alignment horizontal="left" vertical="top" wrapText="1" readingOrder="1"/>
    </xf>
    <xf numFmtId="43" fontId="58" fillId="33" borderId="10" xfId="42" applyFont="1" applyFill="1" applyBorder="1" applyAlignment="1">
      <alignment horizontal="left" vertical="top"/>
    </xf>
    <xf numFmtId="43" fontId="57" fillId="33" borderId="10" xfId="42" applyFont="1" applyFill="1" applyBorder="1" applyAlignment="1">
      <alignment horizontal="left" vertical="top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7" fillId="33" borderId="10" xfId="0" applyFont="1" applyFill="1" applyBorder="1" applyAlignment="1">
      <alignment horizontal="left" vertical="top" wrapText="1"/>
    </xf>
    <xf numFmtId="14" fontId="57" fillId="33" borderId="10" xfId="0" applyNumberFormat="1" applyFont="1" applyFill="1" applyBorder="1" applyAlignment="1">
      <alignment horizontal="left" vertical="top" wrapText="1"/>
    </xf>
    <xf numFmtId="43" fontId="55" fillId="33" borderId="10" xfId="42" applyFont="1" applyFill="1" applyBorder="1" applyAlignment="1">
      <alignment horizontal="center" vertical="center"/>
    </xf>
    <xf numFmtId="43" fontId="60" fillId="33" borderId="10" xfId="0" applyNumberFormat="1" applyFont="1" applyFill="1" applyBorder="1" applyAlignment="1">
      <alignment horizontal="right" vertical="top"/>
    </xf>
    <xf numFmtId="43" fontId="61" fillId="33" borderId="10" xfId="42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 wrapText="1" readingOrder="1"/>
    </xf>
    <xf numFmtId="0" fontId="10" fillId="0" borderId="10" xfId="0" applyFont="1" applyBorder="1" applyAlignment="1">
      <alignment horizontal="center" vertical="top"/>
    </xf>
    <xf numFmtId="43" fontId="10" fillId="0" borderId="10" xfId="42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43" fontId="57" fillId="33" borderId="10" xfId="42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43" fontId="10" fillId="33" borderId="10" xfId="42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 horizontal="right"/>
    </xf>
    <xf numFmtId="0" fontId="62" fillId="0" borderId="10" xfId="66" applyFont="1" applyBorder="1" applyAlignment="1">
      <alignment horizontal="center" vertical="center"/>
      <protection/>
    </xf>
    <xf numFmtId="43" fontId="62" fillId="34" borderId="10" xfId="42" applyFont="1" applyFill="1" applyBorder="1" applyAlignment="1">
      <alignment horizontal="center" vertical="center"/>
    </xf>
    <xf numFmtId="43" fontId="62" fillId="0" borderId="10" xfId="42" applyFont="1" applyBorder="1" applyAlignment="1">
      <alignment horizontal="center" vertical="center"/>
    </xf>
    <xf numFmtId="4" fontId="0" fillId="0" borderId="0" xfId="0" applyNumberFormat="1" applyAlignment="1">
      <alignment/>
    </xf>
    <xf numFmtId="43" fontId="57" fillId="33" borderId="10" xfId="42" applyFont="1" applyFill="1" applyBorder="1" applyAlignment="1">
      <alignment horizontal="right" vertical="top"/>
    </xf>
    <xf numFmtId="49" fontId="57" fillId="33" borderId="10" xfId="0" applyNumberFormat="1" applyFont="1" applyFill="1" applyBorder="1" applyAlignment="1" quotePrefix="1">
      <alignment horizontal="left" vertical="top" wrapText="1" readingOrder="1"/>
    </xf>
    <xf numFmtId="43" fontId="60" fillId="33" borderId="0" xfId="0" applyNumberFormat="1" applyFont="1" applyFill="1" applyBorder="1" applyAlignment="1">
      <alignment horizontal="right" vertical="top"/>
    </xf>
    <xf numFmtId="0" fontId="63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2" fillId="0" borderId="11" xfId="66" applyFont="1" applyBorder="1" applyAlignment="1">
      <alignment horizontal="center" vertical="center"/>
      <protection/>
    </xf>
    <xf numFmtId="0" fontId="62" fillId="0" borderId="12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F12" sqref="F12"/>
      <selection pane="bottomLeft" activeCell="I8" sqref="I8:I9"/>
    </sheetView>
  </sheetViews>
  <sheetFormatPr defaultColWidth="9.140625" defaultRowHeight="15"/>
  <cols>
    <col min="1" max="1" width="4.7109375" style="29" customWidth="1"/>
    <col min="2" max="2" width="22.28125" style="29" customWidth="1"/>
    <col min="3" max="3" width="12.421875" style="30" customWidth="1"/>
    <col min="4" max="4" width="10.00390625" style="29" customWidth="1"/>
    <col min="5" max="5" width="8.8515625" style="29" customWidth="1"/>
    <col min="6" max="6" width="21.140625" style="29" customWidth="1"/>
    <col min="7" max="7" width="9.7109375" style="31" customWidth="1"/>
    <col min="8" max="8" width="21.8515625" style="29" customWidth="1"/>
    <col min="9" max="9" width="11.421875" style="30" customWidth="1"/>
    <col min="10" max="10" width="9.7109375" style="29" customWidth="1"/>
    <col min="11" max="11" width="24.421875" style="15" customWidth="1"/>
    <col min="12" max="16384" width="9.00390625" style="29" customWidth="1"/>
  </cols>
  <sheetData>
    <row r="1" spans="1:11" ht="15.75" hidden="1">
      <c r="A1" s="28"/>
      <c r="K1" s="32" t="s">
        <v>0</v>
      </c>
    </row>
    <row r="2" spans="1:11" ht="17.25" hidden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7.25" hidden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7.25" hidden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7.2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7.2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51.75" customHeight="1">
      <c r="A7" s="33" t="s">
        <v>4</v>
      </c>
      <c r="B7" s="33" t="s">
        <v>5</v>
      </c>
      <c r="C7" s="34" t="s">
        <v>6</v>
      </c>
      <c r="D7" s="35" t="s">
        <v>7</v>
      </c>
      <c r="E7" s="33" t="s">
        <v>8</v>
      </c>
      <c r="F7" s="42" t="s">
        <v>9</v>
      </c>
      <c r="G7" s="43"/>
      <c r="H7" s="42" t="s">
        <v>10</v>
      </c>
      <c r="I7" s="43"/>
      <c r="J7" s="33" t="s">
        <v>11</v>
      </c>
      <c r="K7" s="33" t="s">
        <v>13</v>
      </c>
    </row>
    <row r="8" spans="1:11" ht="60" customHeight="1">
      <c r="A8" s="10">
        <v>1</v>
      </c>
      <c r="B8" s="11" t="s">
        <v>31</v>
      </c>
      <c r="C8" s="12">
        <f>D8/107*100</f>
        <v>247879.99999999997</v>
      </c>
      <c r="D8" s="13">
        <v>265231.6</v>
      </c>
      <c r="E8" s="10" t="s">
        <v>16</v>
      </c>
      <c r="F8" s="11" t="s">
        <v>32</v>
      </c>
      <c r="G8" s="13">
        <v>265231.6</v>
      </c>
      <c r="H8" s="11" t="s">
        <v>32</v>
      </c>
      <c r="I8" s="13">
        <v>265231.6</v>
      </c>
      <c r="J8" s="10" t="s">
        <v>14</v>
      </c>
      <c r="K8" s="17" t="s">
        <v>44</v>
      </c>
    </row>
    <row r="9" spans="1:11" ht="60" customHeight="1">
      <c r="A9" s="10">
        <v>2</v>
      </c>
      <c r="B9" s="38" t="s">
        <v>37</v>
      </c>
      <c r="C9" s="12">
        <v>220185</v>
      </c>
      <c r="D9" s="13">
        <v>235597.95</v>
      </c>
      <c r="E9" s="10" t="s">
        <v>16</v>
      </c>
      <c r="F9" s="11" t="s">
        <v>38</v>
      </c>
      <c r="G9" s="13">
        <v>235597.95</v>
      </c>
      <c r="H9" s="11" t="s">
        <v>38</v>
      </c>
      <c r="I9" s="13">
        <v>235597.95</v>
      </c>
      <c r="J9" s="10" t="s">
        <v>14</v>
      </c>
      <c r="K9" s="17" t="s">
        <v>39</v>
      </c>
    </row>
    <row r="10" spans="1:11" ht="60" customHeight="1">
      <c r="A10" s="10">
        <v>3</v>
      </c>
      <c r="B10" s="38" t="s">
        <v>41</v>
      </c>
      <c r="C10" s="12">
        <v>3271.03</v>
      </c>
      <c r="D10" s="13">
        <v>3500</v>
      </c>
      <c r="E10" s="10" t="s">
        <v>16</v>
      </c>
      <c r="F10" s="11" t="s">
        <v>42</v>
      </c>
      <c r="G10" s="13">
        <v>3500</v>
      </c>
      <c r="H10" s="11" t="s">
        <v>42</v>
      </c>
      <c r="I10" s="37">
        <v>3500</v>
      </c>
      <c r="J10" s="10" t="s">
        <v>14</v>
      </c>
      <c r="K10" s="17" t="s">
        <v>43</v>
      </c>
    </row>
    <row r="11" spans="1:11" s="31" customFormat="1" ht="90" customHeight="1">
      <c r="A11" s="10">
        <v>4</v>
      </c>
      <c r="B11" s="11" t="s">
        <v>33</v>
      </c>
      <c r="C11" s="12">
        <v>12000</v>
      </c>
      <c r="D11" s="37" t="s">
        <v>34</v>
      </c>
      <c r="E11" s="10" t="s">
        <v>16</v>
      </c>
      <c r="F11" s="16" t="s">
        <v>35</v>
      </c>
      <c r="G11" s="37" t="s">
        <v>34</v>
      </c>
      <c r="H11" s="16" t="s">
        <v>35</v>
      </c>
      <c r="I11" s="13">
        <v>12840</v>
      </c>
      <c r="J11" s="10" t="s">
        <v>14</v>
      </c>
      <c r="K11" s="17" t="s">
        <v>36</v>
      </c>
    </row>
    <row r="12" spans="2:11" s="31" customFormat="1" ht="24.75" customHeight="1">
      <c r="B12" s="14"/>
      <c r="C12" s="14"/>
      <c r="D12" s="14"/>
      <c r="E12" s="14"/>
      <c r="F12" s="14"/>
      <c r="G12" s="14"/>
      <c r="H12" s="14"/>
      <c r="I12" s="19">
        <v>517169.55</v>
      </c>
      <c r="J12" s="14"/>
      <c r="K12" s="14"/>
    </row>
    <row r="13" spans="2:11" s="31" customFormat="1" ht="24.75" customHeight="1">
      <c r="B13" s="14"/>
      <c r="C13" s="14"/>
      <c r="D13" s="14"/>
      <c r="E13" s="14"/>
      <c r="F13" s="14"/>
      <c r="G13" s="14"/>
      <c r="H13" s="14"/>
      <c r="I13" s="39"/>
      <c r="J13" s="14"/>
      <c r="K13" s="14"/>
    </row>
    <row r="14" s="31" customFormat="1" ht="51" customHeight="1">
      <c r="J14" s="14"/>
    </row>
    <row r="15" spans="1:10" s="31" customFormat="1" ht="63" customHeight="1">
      <c r="A15" s="29"/>
      <c r="J15" s="14"/>
    </row>
    <row r="16" spans="1:10" s="31" customFormat="1" ht="63" customHeight="1">
      <c r="A16" s="29"/>
      <c r="B16" s="30"/>
      <c r="C16" s="29"/>
      <c r="D16" s="29"/>
      <c r="E16" s="29"/>
      <c r="G16" s="29"/>
      <c r="H16" s="30"/>
      <c r="I16" s="29"/>
      <c r="J16" s="15"/>
    </row>
    <row r="17" spans="1:10" s="31" customFormat="1" ht="51" customHeight="1">
      <c r="A17" s="14"/>
      <c r="B17" s="30"/>
      <c r="C17" s="29"/>
      <c r="D17" s="29"/>
      <c r="E17" s="29"/>
      <c r="G17" s="29"/>
      <c r="H17" s="30"/>
      <c r="I17" s="29"/>
      <c r="J17" s="15"/>
    </row>
    <row r="18" spans="2:11" s="31" customFormat="1" ht="61.5" customHeight="1">
      <c r="B18" s="29"/>
      <c r="C18" s="30"/>
      <c r="D18" s="29"/>
      <c r="E18" s="29"/>
      <c r="F18" s="29"/>
      <c r="H18" s="29"/>
      <c r="I18" s="30"/>
      <c r="J18" s="29"/>
      <c r="K18" s="15"/>
    </row>
    <row r="19" spans="2:11" s="31" customFormat="1" ht="51" customHeight="1">
      <c r="B19" s="29"/>
      <c r="C19" s="30"/>
      <c r="D19" s="29"/>
      <c r="E19" s="29"/>
      <c r="F19" s="29"/>
      <c r="H19" s="29"/>
      <c r="I19" s="30"/>
      <c r="J19" s="29"/>
      <c r="K19" s="15"/>
    </row>
    <row r="20" spans="1:11" s="31" customFormat="1" ht="51" customHeight="1">
      <c r="A20" s="29"/>
      <c r="B20" s="29"/>
      <c r="C20" s="30"/>
      <c r="D20" s="29"/>
      <c r="E20" s="29"/>
      <c r="F20" s="29"/>
      <c r="H20" s="29"/>
      <c r="I20" s="30"/>
      <c r="J20" s="29"/>
      <c r="K20" s="15"/>
    </row>
    <row r="21" spans="1:11" s="31" customFormat="1" ht="54" customHeight="1">
      <c r="A21" s="29"/>
      <c r="B21" s="29"/>
      <c r="C21" s="30"/>
      <c r="D21" s="29"/>
      <c r="E21" s="29"/>
      <c r="F21" s="29"/>
      <c r="H21" s="29"/>
      <c r="I21" s="30"/>
      <c r="J21" s="29"/>
      <c r="K21" s="15"/>
    </row>
    <row r="22" spans="1:11" s="31" customFormat="1" ht="18.75" customHeight="1">
      <c r="A22" s="29"/>
      <c r="B22" s="29"/>
      <c r="C22" s="30"/>
      <c r="D22" s="29"/>
      <c r="E22" s="29"/>
      <c r="F22" s="29"/>
      <c r="H22" s="29"/>
      <c r="I22" s="30"/>
      <c r="J22" s="29"/>
      <c r="K22" s="15"/>
    </row>
    <row r="23" spans="1:11" s="31" customFormat="1" ht="15">
      <c r="A23" s="29"/>
      <c r="B23" s="29"/>
      <c r="C23" s="30"/>
      <c r="D23" s="29"/>
      <c r="E23" s="29"/>
      <c r="F23" s="29"/>
      <c r="H23" s="29"/>
      <c r="I23" s="30"/>
      <c r="J23" s="29"/>
      <c r="K23" s="15"/>
    </row>
    <row r="24" spans="1:11" s="31" customFormat="1" ht="15">
      <c r="A24" s="29"/>
      <c r="B24" s="29"/>
      <c r="C24" s="30"/>
      <c r="D24" s="29"/>
      <c r="E24" s="29"/>
      <c r="F24" s="29"/>
      <c r="H24" s="29"/>
      <c r="I24" s="30"/>
      <c r="J24" s="29"/>
      <c r="K24" s="15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110" zoomScaleNormal="110" zoomScalePageLayoutView="0" workbookViewId="0" topLeftCell="A1">
      <pane ySplit="7" topLeftCell="A8" activePane="bottomLeft" state="frozen"/>
      <selection pane="topLeft" activeCell="F12" sqref="F12"/>
      <selection pane="bottomLeft" activeCell="F12" sqref="F12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17.57421875" style="0" customWidth="1"/>
    <col min="7" max="7" width="11.421875" style="0" customWidth="1"/>
    <col min="8" max="8" width="17.851562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7.25" hidden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17.25" hidden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7.25">
      <c r="A5" s="44" t="s">
        <v>20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7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46" t="s">
        <v>9</v>
      </c>
      <c r="G7" s="47"/>
      <c r="H7" s="46" t="s">
        <v>10</v>
      </c>
      <c r="I7" s="47"/>
      <c r="J7" s="5" t="s">
        <v>11</v>
      </c>
      <c r="K7" s="5" t="s">
        <v>12</v>
      </c>
    </row>
    <row r="8" spans="1:11" s="3" customFormat="1" ht="122.25" customHeight="1">
      <c r="A8" s="10"/>
      <c r="B8" s="11"/>
      <c r="C8" s="12"/>
      <c r="D8" s="13"/>
      <c r="E8" s="10"/>
      <c r="F8" s="16"/>
      <c r="G8" s="25"/>
      <c r="H8" s="16"/>
      <c r="I8" s="13"/>
      <c r="J8" s="10"/>
      <c r="K8" s="16"/>
    </row>
    <row r="9" spans="1:11" s="8" customFormat="1" ht="72" customHeight="1">
      <c r="A9" s="10"/>
      <c r="B9" s="11" t="s">
        <v>17</v>
      </c>
      <c r="C9" s="12">
        <f>D9/107*100</f>
        <v>0</v>
      </c>
      <c r="D9" s="13"/>
      <c r="E9" s="10"/>
      <c r="F9" s="16"/>
      <c r="G9" s="13"/>
      <c r="H9" s="16"/>
      <c r="I9" s="13"/>
      <c r="J9" s="10"/>
      <c r="K9" s="16"/>
    </row>
    <row r="10" ht="21" customHeight="1">
      <c r="I10" s="19">
        <f>SUM(I8:I9)</f>
        <v>0</v>
      </c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G10" sqref="G10"/>
      <selection pane="bottomLeft" activeCell="I12" sqref="I12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4.57421875" style="0" customWidth="1"/>
    <col min="7" max="7" width="11.421875" style="0" customWidth="1"/>
    <col min="8" max="8" width="20.28125" style="0" customWidth="1"/>
    <col min="9" max="9" width="12.14062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7.25" hidden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17.25" hidden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7.25">
      <c r="A5" s="40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7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51.75" customHeight="1">
      <c r="A7" s="5" t="s">
        <v>4</v>
      </c>
      <c r="B7" s="5" t="s">
        <v>5</v>
      </c>
      <c r="C7" s="18" t="s">
        <v>6</v>
      </c>
      <c r="D7" s="7" t="s">
        <v>7</v>
      </c>
      <c r="E7" s="5" t="s">
        <v>8</v>
      </c>
      <c r="F7" s="46" t="s">
        <v>9</v>
      </c>
      <c r="G7" s="47"/>
      <c r="H7" s="46" t="s">
        <v>10</v>
      </c>
      <c r="I7" s="47"/>
      <c r="J7" s="5" t="s">
        <v>11</v>
      </c>
      <c r="K7" s="5" t="s">
        <v>12</v>
      </c>
    </row>
    <row r="8" spans="1:11" ht="115.5" customHeight="1">
      <c r="A8" s="22">
        <v>1</v>
      </c>
      <c r="B8" s="21" t="s">
        <v>22</v>
      </c>
      <c r="C8" s="12">
        <f>D8/107*100</f>
        <v>3417717.757009346</v>
      </c>
      <c r="D8" s="23">
        <v>3656958</v>
      </c>
      <c r="E8" s="22" t="s">
        <v>15</v>
      </c>
      <c r="F8" s="24" t="s">
        <v>40</v>
      </c>
      <c r="G8" s="27" t="s">
        <v>24</v>
      </c>
      <c r="H8" s="24" t="s">
        <v>23</v>
      </c>
      <c r="I8" s="12">
        <v>3357210</v>
      </c>
      <c r="J8" s="26" t="s">
        <v>18</v>
      </c>
      <c r="K8" s="16" t="s">
        <v>25</v>
      </c>
    </row>
    <row r="9" spans="1:11" ht="84.75" customHeight="1">
      <c r="A9" s="22">
        <v>2</v>
      </c>
      <c r="B9" s="21" t="s">
        <v>26</v>
      </c>
      <c r="C9" s="12">
        <f>D9/107*100</f>
        <v>606400</v>
      </c>
      <c r="D9" s="23">
        <v>648848</v>
      </c>
      <c r="E9" s="22" t="s">
        <v>15</v>
      </c>
      <c r="F9" s="24" t="s">
        <v>27</v>
      </c>
      <c r="G9" s="27" t="s">
        <v>28</v>
      </c>
      <c r="H9" s="24" t="s">
        <v>29</v>
      </c>
      <c r="I9" s="12">
        <v>538000</v>
      </c>
      <c r="J9" s="26" t="s">
        <v>18</v>
      </c>
      <c r="K9" s="16" t="s">
        <v>30</v>
      </c>
    </row>
    <row r="10" spans="1:9" s="9" customFormat="1" ht="29.25" customHeight="1">
      <c r="A10">
        <v>3</v>
      </c>
      <c r="B10"/>
      <c r="C10"/>
      <c r="D10"/>
      <c r="E10"/>
      <c r="F10"/>
      <c r="G10" s="36"/>
      <c r="H10"/>
      <c r="I10" s="20">
        <f>SUM(I8:I9)</f>
        <v>3895210</v>
      </c>
    </row>
    <row r="11" ht="14.25">
      <c r="A11">
        <v>4</v>
      </c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2022-08-05T04:00:28Z</cp:lastPrinted>
  <dcterms:created xsi:type="dcterms:W3CDTF">2015-08-04T07:58:44Z</dcterms:created>
  <dcterms:modified xsi:type="dcterms:W3CDTF">2022-08-23T03:12:57Z</dcterms:modified>
  <cp:category/>
  <cp:version/>
  <cp:contentType/>
  <cp:contentStatus/>
</cp:coreProperties>
</file>