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3.50\share\N@Na+\รายงานต้นเดือน\ก.ย. 64\"/>
    </mc:Choice>
  </mc:AlternateContent>
  <bookViews>
    <workbookView xWindow="0" yWindow="0" windowWidth="28800" windowHeight="11430"/>
  </bookViews>
  <sheets>
    <sheet name="เฉพาะเจาะจง" sheetId="2" r:id="rId1"/>
    <sheet name="e-bidding" sheetId="3" state="hidden" r:id="rId2"/>
    <sheet name="e-bidding " sheetId="5" r:id="rId3"/>
  </sheets>
  <definedNames>
    <definedName name="_xlnm.Print_Area" localSheetId="1">'e-bidding'!$A$1:$K$33</definedName>
    <definedName name="_xlnm.Print_Area" localSheetId="2">'e-bidding '!$A$1:$K$15</definedName>
    <definedName name="_xlnm.Print_Titles" localSheetId="1">'e-bidding'!$1:$8</definedName>
    <definedName name="_xlnm.Print_Titles" localSheetId="2">'e-bidding '!$1:$8</definedName>
    <definedName name="_xlnm.Print_Titles" localSheetId="0">เฉพาะเจาะจง!$1:$8</definedName>
  </definedNames>
  <calcPr calcId="162913"/>
</workbook>
</file>

<file path=xl/calcChain.xml><?xml version="1.0" encoding="utf-8"?>
<calcChain xmlns="http://schemas.openxmlformats.org/spreadsheetml/2006/main">
  <c r="I15" i="5" l="1"/>
  <c r="A4" i="5"/>
  <c r="A2" i="5"/>
  <c r="I13" i="2" l="1"/>
  <c r="I21" i="3" l="1"/>
  <c r="A4" i="3" l="1"/>
  <c r="A2" i="3"/>
</calcChain>
</file>

<file path=xl/sharedStrings.xml><?xml version="1.0" encoding="utf-8"?>
<sst xmlns="http://schemas.openxmlformats.org/spreadsheetml/2006/main" count="129" uniqueCount="57">
  <si>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</si>
  <si>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</si>
  <si>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</si>
  <si>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</si>
  <si>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</si>
  <si>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</si>
  <si>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</si>
  <si>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</si>
  <si>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</si>
  <si>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</si>
  <si>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</si>
  <si>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</si>
  <si>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</si>
  <si>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</si>
  <si>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</si>
  <si>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</si>
  <si>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บริษัท วรุตม์ เอ็นยิเนียริ่ง จำกัด</t>
  </si>
  <si>
    <t>เป็นผู้มีคุณสมบัติตามที่กำหนด สามารถดำเนินการจัดหาพัสดุได้ตามรายละเอียดคุณลักษณะของพัสดุ และราคาเหมาะสม</t>
  </si>
  <si>
    <t xml:space="preserve">วิธีประกวดราคาอิเล็กทรอนิกส์ (e-bidding) </t>
  </si>
  <si>
    <t>งานปรับปรุงท่อเพื่อลดน้ำสูญเสีย พื้นที่สำนักงานประปาสาขาพญาไท</t>
  </si>
  <si>
    <t>เป็นผู้มีคุณสมบัติและข้อเสนอด้านเทคนิคถูกต้องครบถ้วน และเป็นผู้ยื่นเสนอราคาเพียงรายเดียว</t>
  </si>
  <si>
    <t>บริษัท ภัทรสิน คอนสตรัคชั่น แอนด์เซอร์วิส (2547) จำกัด</t>
  </si>
  <si>
    <t>สัญญาเลขที่ 
ป.03-09(64) 
PO 3300049501
ลงวันที่ 5 ก.ค. 64</t>
  </si>
  <si>
    <t>สัญญาเลขที่ 
ป.03-07(64)
PO 3300049567
ลงวันที่ 8 ก.ค. 64</t>
  </si>
  <si>
    <t>เป็นผู้มีคุณสมบัติและข้อเสนอด้านเทคนิคถูกต้องครบถ้วน และเป็นผู้ยื่นเสนอราคาต่ำสุด</t>
  </si>
  <si>
    <t>งานจ้างสำรวจหาจุดรั่วในระบบจ่ายน้ำ พื้นที่สำนักงานประปาสาขาพญาไท</t>
  </si>
  <si>
    <t>สัญญาเลขที่ 
สสญ.สร.2/2564
PO 3300049576
ลงวันที่ 8 ก.ค. 64</t>
  </si>
  <si>
    <t>บริษัท ไฮโดร เอ็นจิเนียริ่ง จำกัด</t>
  </si>
  <si>
    <t>บริษัท ไฮโดร อีควิปเมนท์ ซัพพลาย แอนด์ เซอร์วิส จำกัด</t>
  </si>
  <si>
    <t xml:space="preserve">ห้างหุ้นส่วนจำกัด สวนสนการช่าง </t>
  </si>
  <si>
    <t>สัญญาเลขที่ 
ป.03-11(64) 
PO 3300049669
ลงวันที่ 19 ก.ค. 64</t>
  </si>
  <si>
    <t>งานจ้างซ่อมท่อประปาแตกรั่ว พร้อมงานที่เกี่ยวข้อง พื้นที่สำนักงานประปาสาขาพญาไท</t>
  </si>
  <si>
    <t>สัญญาเลขที่ 
สสญ.ซ.03-04(64)
PO 3300049752
ลงวันที่ 22 ก.ค. 64</t>
  </si>
  <si>
    <t>บริษัท พงศ์พัช ไฮโดร จำกัด</t>
  </si>
  <si>
    <t>สัญญาเลขที่ 
ป.03-10(64)
PO 3300049774
ลงวันที่ 23 ก.ค. 64</t>
  </si>
  <si>
    <t>งานจ้างวางท่อประปา 
บริษัท จีแลนด์พร็อพเพอร์ตี้ ซอยลาดพร้าว 1 แยก 25 แขวงจอมพล เขตจตุจักร กรุงเทพมหานคร</t>
  </si>
  <si>
    <t>บริษัท ภัทรสิน คอนสตรัคชั่น แอนด์ เซอร์วิส (2547) จำกัด</t>
  </si>
  <si>
    <t>เป็นผู้มีคุณสมบัติตามที่กำหนด สามารถดำเนินการตามขอบเขตของงานได้ และราคาเหมาะสม</t>
  </si>
  <si>
    <t>บริษัท วโรรัตน์ จำกัด</t>
  </si>
  <si>
    <t>ซื้อถังเก็บน้ำขนาด 2000 ลิตร จำนวน 6 ถัง ของส่วนบริการการใช้น้ำ กองบริการ สำนักงานประปาสาขาพญาไท</t>
  </si>
  <si>
    <t>ร้านเจซี โฮมโปรดักส์</t>
  </si>
  <si>
    <t>ข้อตกลงซื้อเลขที่ 3300050310
PO 3300050310
ลงวันที่ 2 ก.ย. 64</t>
  </si>
  <si>
    <t>สัญญาลขที่ สสญ.ขร.015/2564 
PO 3300050344
ลงวันที่ 6 ก.ย.64</t>
  </si>
  <si>
    <t>หจก. กุ๊ป กุ๊ป สุทธิ</t>
  </si>
  <si>
    <t>สรุปผลการดำเนินการจัดซื้อจัดจ้างในรอบเดือน กันยายน 2564</t>
  </si>
  <si>
    <t>วันที่ 4 เดือน ตุลาคม พ.ศ.2564</t>
  </si>
  <si>
    <t>งานจ้างย้ายแนวท่อประปา บริเวณสถานีวัดพระรามเก้า (OR15) ถนนพระรามเก้า ฝั่งขาออกเมือง</t>
  </si>
  <si>
    <t>สัญญาเลขที่ 
สสญ.ขร.010/2564
PO 3300050463
ลงวันที่ 14 ก.ย. 64</t>
  </si>
  <si>
    <t>งานจ้างทำรูปเล่มหนังสือ ของกองธุรกิจบริการ สำนักงานประปาสาขาพญาไท</t>
  </si>
  <si>
    <t>บริษัท โมเดอร์น ฟิล์ม เซ็นเตอร์ จำกัด</t>
  </si>
  <si>
    <t>ข้อตกลงจ้างเลขที่ 
3300050561
PO 3300050561
ลงวันที่ 21 ก.ย. 64</t>
  </si>
  <si>
    <t>บริษัท เวิลด์ เดสคอน จำกัด</t>
  </si>
  <si>
    <t>สัญญาเลขที่ 
ป.03-04(64) 
PO 3300050564 
ลงวันที่ 22 ก.ย. 64</t>
  </si>
  <si>
    <t>สัญญาเลขที่ 
ป.03-06(64)
PO 3300050678
ลงวันที่ 30 ก.ย. 64</t>
  </si>
  <si>
    <t>เเป็นผู้มีคุณสมบัติและข้อเสนอด้านเทคนิคถูกต้องครบถ้วน และเป็นผู้ยื่นเสนอราคาต่ำสุด</t>
  </si>
  <si>
    <t>บริษัท แอล บี เอ็นจิเนียริ่ง จำกัด</t>
  </si>
  <si>
    <t>บริษัท พี.บี.85 การช่าง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</si>
</sst>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</cellStyleXfs>
  <cellXfs count="12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3" fontId="2" fillId="0" borderId="5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left" vertic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43" fontId="2" fillId="2" borderId="6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0" fontId="5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vertical="center"/>
    </xf>
    <xf numFmtId="0" fontId="7" fillId="0" borderId="0" xfId="5" applyNumberFormat="1" applyFont="1" applyBorder="1" applyAlignment="1">
      <alignment horizontal="center" vertical="center"/>
    </xf>
    <xf numFmtId="0" fontId="7" fillId="0" borderId="0" xfId="5" applyNumberFormat="1" applyFont="1" applyBorder="1" applyAlignment="1">
      <alignment vertical="top" wrapText="1"/>
    </xf>
    <xf numFmtId="0" fontId="7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5" applyNumberFormat="1" applyFont="1" applyBorder="1" applyAlignment="1">
      <alignment horizontal="right" vertical="center"/>
    </xf>
    <xf numFmtId="0" fontId="2" fillId="0" borderId="0" xfId="5" applyNumberFormat="1" applyFont="1"/>
    <xf numFmtId="0" fontId="2" fillId="0" borderId="0" xfId="5" applyNumberFormat="1" applyFont="1" applyAlignment="1">
      <alignment vertic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vertical="center"/>
    </xf>
    <xf numFmtId="0" fontId="7" fillId="0" borderId="1" xfId="5" applyNumberFormat="1" applyFont="1" applyBorder="1" applyAlignment="1">
      <alignment horizontal="center" vertical="center"/>
    </xf>
    <xf numFmtId="0" fontId="7" fillId="0" borderId="1" xfId="5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8" fillId="3" borderId="2" xfId="5" applyNumberFormat="1" applyFont="1" applyFill="1" applyBorder="1" applyAlignment="1">
      <alignment horizontal="center" vertical="top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2" fillId="0" borderId="0" xfId="5" applyNumberFormat="1" applyFont="1" applyBorder="1"/>
    <xf numFmtId="0" fontId="2" fillId="0" borderId="0" xfId="5" applyNumberFormat="1" applyFont="1" applyFill="1" applyAlignment="1">
      <alignment vertical="top"/>
    </xf>
    <xf numFmtId="0" fontId="5" fillId="2" borderId="5" xfId="5" applyNumberFormat="1" applyFont="1" applyFill="1" applyBorder="1" applyAlignment="1">
      <alignment horizontal="center" vertical="center" wrapText="1"/>
    </xf>
    <xf numFmtId="0" fontId="2" fillId="0" borderId="5" xfId="5" applyNumberFormat="1" applyFont="1" applyFill="1" applyBorder="1" applyAlignment="1">
      <alignment horizontal="left" vertical="center" wrapText="1"/>
    </xf>
    <xf numFmtId="43" fontId="2" fillId="2" borderId="5" xfId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7" fillId="2" borderId="5" xfId="5" applyNumberFormat="1" applyFont="1" applyFill="1" applyBorder="1" applyAlignment="1">
      <alignment vertical="top" wrapText="1"/>
    </xf>
    <xf numFmtId="0" fontId="7" fillId="2" borderId="5" xfId="1" applyNumberFormat="1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5" applyNumberFormat="1" applyFont="1" applyFill="1" applyBorder="1" applyAlignment="1">
      <alignment vertical="center"/>
    </xf>
    <xf numFmtId="0" fontId="7" fillId="0" borderId="0" xfId="5" applyNumberFormat="1" applyFont="1" applyAlignment="1">
      <alignment horizontal="center"/>
    </xf>
    <xf numFmtId="0" fontId="7" fillId="0" borderId="0" xfId="5" applyNumberFormat="1" applyFont="1"/>
    <xf numFmtId="0" fontId="7" fillId="0" borderId="0" xfId="5" applyNumberFormat="1" applyFont="1" applyAlignment="1">
      <alignment vertical="top" wrapText="1"/>
    </xf>
    <xf numFmtId="0" fontId="5" fillId="0" borderId="0" xfId="5" applyNumberFormat="1" applyFont="1" applyAlignment="1">
      <alignment horizontal="center"/>
    </xf>
    <xf numFmtId="0" fontId="5" fillId="0" borderId="0" xfId="5" applyNumberFormat="1" applyFont="1"/>
    <xf numFmtId="0" fontId="5" fillId="0" borderId="0" xfId="5" applyNumberFormat="1" applyFont="1" applyBorder="1"/>
    <xf numFmtId="0" fontId="5" fillId="0" borderId="2" xfId="5" applyNumberFormat="1" applyFont="1" applyFill="1" applyBorder="1" applyAlignment="1">
      <alignment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vertical="center" wrapText="1"/>
    </xf>
    <xf numFmtId="0" fontId="5" fillId="0" borderId="4" xfId="5" applyNumberFormat="1" applyFont="1" applyFill="1" applyBorder="1" applyAlignment="1">
      <alignment vertical="center" wrapText="1"/>
    </xf>
    <xf numFmtId="0" fontId="2" fillId="0" borderId="0" xfId="0" applyFont="1" applyFill="1"/>
    <xf numFmtId="43" fontId="5" fillId="0" borderId="2" xfId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center" wrapText="1"/>
    </xf>
    <xf numFmtId="0" fontId="6" fillId="3" borderId="2" xfId="5" applyNumberFormat="1" applyFont="1" applyFill="1" applyBorder="1" applyAlignment="1">
      <alignment horizontal="center" vertical="center"/>
    </xf>
    <xf numFmtId="0" fontId="6" fillId="3" borderId="3" xfId="5" applyNumberFormat="1" applyFont="1" applyFill="1" applyBorder="1" applyAlignment="1">
      <alignment horizontal="center" vertical="center" wrapText="1"/>
    </xf>
    <xf numFmtId="0" fontId="6" fillId="3" borderId="4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 wrapText="1"/>
    </xf>
    <xf numFmtId="0" fontId="8" fillId="3" borderId="2" xfId="5" applyNumberFormat="1" applyFont="1" applyFill="1" applyBorder="1" applyAlignment="1">
      <alignment horizontal="center" vertical="center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3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center" vertical="center"/>
    </xf>
    <xf numFmtId="0" fontId="6" fillId="3" borderId="2" xfId="5" applyNumberFormat="1" applyFont="1" applyFill="1" applyBorder="1" applyAlignment="1">
      <alignment horizontal="center" vertical="top" wrapText="1"/>
    </xf>
    <xf numFmtId="0" fontId="2" fillId="0" borderId="3" xfId="5" applyNumberFormat="1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2" fillId="0" borderId="4" xfId="5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2" fillId="0" borderId="9" xfId="5" applyNumberFormat="1" applyFont="1" applyFill="1" applyBorder="1" applyAlignment="1">
      <alignment vertical="center" wrapText="1"/>
    </xf>
    <xf numFmtId="43" fontId="2" fillId="0" borderId="9" xfId="1" applyFont="1" applyFill="1" applyBorder="1" applyAlignment="1">
      <alignment horizontal="center" vertical="center" wrapText="1"/>
    </xf>
    <xf numFmtId="0" fontId="5" fillId="0" borderId="9" xfId="5" applyNumberFormat="1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9" xfId="5" applyNumberFormat="1" applyFont="1" applyFill="1" applyBorder="1" applyAlignment="1">
      <alignment vertical="center" wrapText="1"/>
    </xf>
    <xf numFmtId="43" fontId="5" fillId="0" borderId="9" xfId="1" applyFont="1" applyFill="1" applyBorder="1" applyAlignment="1">
      <alignment vertical="center" wrapText="1"/>
    </xf>
    <xf numFmtId="0" fontId="5" fillId="0" borderId="0" xfId="5" applyNumberFormat="1" applyFont="1" applyFill="1" applyAlignment="1">
      <alignment vertical="top"/>
    </xf>
    <xf numFmtId="0" fontId="5" fillId="0" borderId="4" xfId="5" applyFont="1" applyFill="1" applyBorder="1" applyAlignment="1">
      <alignment horizontal="center" vertical="center" wrapText="1"/>
    </xf>
    <xf numFmtId="0" fontId="5" fillId="0" borderId="3" xfId="5" applyNumberFormat="1" applyFont="1" applyFill="1" applyBorder="1" applyAlignment="1">
      <alignment vertical="center" wrapText="1"/>
    </xf>
    <xf numFmtId="43" fontId="5" fillId="0" borderId="3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showRuler="0" view="pageBreakPreview" zoomScale="85" zoomScaleNormal="100" zoomScaleSheetLayoutView="85" workbookViewId="0">
      <pane ySplit="8" topLeftCell="A12" activePane="bottomLeft" state="frozen"/>
      <selection activeCell="N8" sqref="N8"/>
      <selection pane="bottomLeft" activeCell="D13" sqref="D13"/>
    </sheetView>
  </sheetViews>
  <sheetFormatPr defaultRowHeight="21.75" x14ac:dyDescent="0.5"/>
  <cols>
    <col min="1" max="1" width="5.140625" style="13" customWidth="1"/>
    <col min="2" max="2" width="22.28515625" style="31" customWidth="1"/>
    <col min="3" max="3" width="12.85546875" style="12" bestFit="1" customWidth="1"/>
    <col min="4" max="4" width="11.28515625" style="12" customWidth="1"/>
    <col min="5" max="5" width="13.85546875" style="12" bestFit="1" customWidth="1"/>
    <col min="6" max="6" width="19.7109375" style="13" customWidth="1"/>
    <col min="7" max="7" width="15.42578125" style="12" bestFit="1" customWidth="1"/>
    <col min="8" max="8" width="21.140625" style="12" customWidth="1"/>
    <col min="9" max="9" width="17.140625" style="12" bestFit="1" customWidth="1"/>
    <col min="10" max="10" width="20.140625" style="12" customWidth="1"/>
    <col min="11" max="11" width="16.28515625" style="12" customWidth="1"/>
    <col min="12" max="16384" width="9.140625" style="8"/>
  </cols>
  <sheetData>
    <row r="1" spans="1:11" x14ac:dyDescent="0.5">
      <c r="A1" s="1"/>
      <c r="B1" s="28"/>
      <c r="C1" s="1"/>
      <c r="D1" s="1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85" t="s">
        <v>44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9" customFormat="1" x14ac:dyDescent="0.2">
      <c r="A3" s="85" t="s">
        <v>13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s="9" customFormat="1" x14ac:dyDescent="0.2">
      <c r="A4" s="84" t="s">
        <v>45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9" customFormat="1" x14ac:dyDescent="0.2">
      <c r="A5" s="85" t="s">
        <v>14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6.75" customHeight="1" x14ac:dyDescent="0.5">
      <c r="A6" s="4"/>
      <c r="B6" s="29"/>
      <c r="C6" s="4"/>
      <c r="D6" s="4"/>
      <c r="E6" s="5"/>
      <c r="F6" s="4"/>
      <c r="G6" s="6"/>
      <c r="H6" s="4"/>
      <c r="I6" s="6"/>
      <c r="J6" s="6"/>
      <c r="K6" s="5"/>
    </row>
    <row r="7" spans="1:11" ht="54.75" customHeight="1" x14ac:dyDescent="0.5">
      <c r="A7" s="86" t="s">
        <v>4</v>
      </c>
      <c r="B7" s="87" t="s">
        <v>5</v>
      </c>
      <c r="C7" s="82" t="s">
        <v>15</v>
      </c>
      <c r="D7" s="86" t="s">
        <v>10</v>
      </c>
      <c r="E7" s="87" t="s">
        <v>1</v>
      </c>
      <c r="F7" s="88" t="s">
        <v>2</v>
      </c>
      <c r="G7" s="89"/>
      <c r="H7" s="88" t="s">
        <v>12</v>
      </c>
      <c r="I7" s="89"/>
      <c r="J7" s="86" t="s">
        <v>3</v>
      </c>
      <c r="K7" s="82" t="s">
        <v>11</v>
      </c>
    </row>
    <row r="8" spans="1:11" ht="54.75" customHeight="1" x14ac:dyDescent="0.5">
      <c r="A8" s="86"/>
      <c r="B8" s="87"/>
      <c r="C8" s="83"/>
      <c r="D8" s="86"/>
      <c r="E8" s="87"/>
      <c r="F8" s="23" t="s">
        <v>6</v>
      </c>
      <c r="G8" s="22" t="s">
        <v>7</v>
      </c>
      <c r="H8" s="23" t="s">
        <v>8</v>
      </c>
      <c r="I8" s="22" t="s">
        <v>9</v>
      </c>
      <c r="J8" s="86"/>
      <c r="K8" s="83"/>
    </row>
    <row r="9" spans="1:11" s="106" customFormat="1" ht="137.25" customHeight="1" x14ac:dyDescent="0.5">
      <c r="A9" s="107">
        <v>1</v>
      </c>
      <c r="B9" s="108" t="s">
        <v>39</v>
      </c>
      <c r="C9" s="109">
        <v>78000</v>
      </c>
      <c r="D9" s="109">
        <v>85800</v>
      </c>
      <c r="E9" s="110" t="s">
        <v>14</v>
      </c>
      <c r="F9" s="108" t="s">
        <v>40</v>
      </c>
      <c r="G9" s="109">
        <v>78003</v>
      </c>
      <c r="H9" s="108" t="s">
        <v>40</v>
      </c>
      <c r="I9" s="109">
        <v>78003</v>
      </c>
      <c r="J9" s="79" t="s">
        <v>17</v>
      </c>
      <c r="K9" s="108" t="s">
        <v>41</v>
      </c>
    </row>
    <row r="10" spans="1:11" s="78" customFormat="1" ht="137.25" customHeight="1" x14ac:dyDescent="0.5">
      <c r="A10" s="32">
        <v>2</v>
      </c>
      <c r="B10" s="33" t="s">
        <v>35</v>
      </c>
      <c r="C10" s="34">
        <v>109400</v>
      </c>
      <c r="D10" s="34">
        <v>108558</v>
      </c>
      <c r="E10" s="35" t="s">
        <v>14</v>
      </c>
      <c r="F10" s="33" t="s">
        <v>16</v>
      </c>
      <c r="G10" s="34">
        <v>105338</v>
      </c>
      <c r="H10" s="33" t="s">
        <v>16</v>
      </c>
      <c r="I10" s="34">
        <v>105338</v>
      </c>
      <c r="J10" s="36" t="s">
        <v>37</v>
      </c>
      <c r="K10" s="33" t="s">
        <v>42</v>
      </c>
    </row>
    <row r="11" spans="1:11" s="78" customFormat="1" ht="137.25" customHeight="1" x14ac:dyDescent="0.5">
      <c r="A11" s="32">
        <v>3</v>
      </c>
      <c r="B11" s="33" t="s">
        <v>46</v>
      </c>
      <c r="C11" s="34">
        <v>470934</v>
      </c>
      <c r="D11" s="34">
        <v>503191</v>
      </c>
      <c r="E11" s="35" t="s">
        <v>14</v>
      </c>
      <c r="F11" s="33" t="s">
        <v>43</v>
      </c>
      <c r="G11" s="34">
        <v>502900</v>
      </c>
      <c r="H11" s="33" t="s">
        <v>43</v>
      </c>
      <c r="I11" s="34">
        <v>488379</v>
      </c>
      <c r="J11" s="36" t="s">
        <v>37</v>
      </c>
      <c r="K11" s="33" t="s">
        <v>47</v>
      </c>
    </row>
    <row r="12" spans="1:11" s="78" customFormat="1" ht="137.25" customHeight="1" x14ac:dyDescent="0.5">
      <c r="A12" s="32">
        <v>4</v>
      </c>
      <c r="B12" s="33" t="s">
        <v>48</v>
      </c>
      <c r="C12" s="34">
        <v>115050</v>
      </c>
      <c r="D12" s="34">
        <v>99852.4</v>
      </c>
      <c r="E12" s="35" t="s">
        <v>14</v>
      </c>
      <c r="F12" s="33" t="s">
        <v>49</v>
      </c>
      <c r="G12" s="34">
        <v>99852.4</v>
      </c>
      <c r="H12" s="33" t="s">
        <v>49</v>
      </c>
      <c r="I12" s="34">
        <v>99852.4</v>
      </c>
      <c r="J12" s="36" t="s">
        <v>37</v>
      </c>
      <c r="K12" s="33" t="s">
        <v>50</v>
      </c>
    </row>
    <row r="13" spans="1:11" ht="18.75" customHeight="1" thickBot="1" x14ac:dyDescent="0.55000000000000004">
      <c r="A13" s="14"/>
      <c r="B13" s="15"/>
      <c r="C13" s="24"/>
      <c r="D13" s="25"/>
      <c r="E13" s="16"/>
      <c r="F13" s="17"/>
      <c r="G13" s="18"/>
      <c r="H13" s="19"/>
      <c r="I13" s="21">
        <f>SUM(I9:I12)</f>
        <v>771572.4</v>
      </c>
      <c r="J13" s="16"/>
      <c r="K13" s="20"/>
    </row>
    <row r="14" spans="1:11" s="10" customFormat="1" ht="22.5" thickTop="1" x14ac:dyDescent="0.5">
      <c r="A14" s="11"/>
      <c r="B14" s="30"/>
      <c r="C14" s="26"/>
      <c r="D14" s="27"/>
      <c r="F14" s="11"/>
    </row>
    <row r="19" spans="3:5" x14ac:dyDescent="0.5">
      <c r="C19" s="27"/>
    </row>
    <row r="21" spans="3:5" x14ac:dyDescent="0.5">
      <c r="E21" s="27"/>
    </row>
  </sheetData>
  <mergeCells count="13">
    <mergeCell ref="C7:C8"/>
    <mergeCell ref="K7:K8"/>
    <mergeCell ref="A4:K4"/>
    <mergeCell ref="A2:K2"/>
    <mergeCell ref="A3:K3"/>
    <mergeCell ref="A5:K5"/>
    <mergeCell ref="A7:A8"/>
    <mergeCell ref="B7:B8"/>
    <mergeCell ref="D7:D8"/>
    <mergeCell ref="E7:E8"/>
    <mergeCell ref="F7:G7"/>
    <mergeCell ref="H7:I7"/>
    <mergeCell ref="J7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Ruler="0" view="pageBreakPreview" zoomScale="90" zoomScaleNormal="100" zoomScaleSheetLayoutView="90" workbookViewId="0">
      <selection activeCell="H19" sqref="H19:H20"/>
    </sheetView>
  </sheetViews>
  <sheetFormatPr defaultRowHeight="21.75" x14ac:dyDescent="0.5"/>
  <cols>
    <col min="1" max="1" width="5.140625" style="70" customWidth="1"/>
    <col min="2" max="2" width="20" style="71" bestFit="1" customWidth="1"/>
    <col min="3" max="3" width="14.140625" style="71" bestFit="1" customWidth="1"/>
    <col min="4" max="4" width="13.85546875" style="68" bestFit="1" customWidth="1"/>
    <col min="5" max="5" width="13.85546875" style="71" bestFit="1" customWidth="1"/>
    <col min="6" max="6" width="22" style="69" customWidth="1"/>
    <col min="7" max="7" width="13.5703125" style="68" bestFit="1" customWidth="1"/>
    <col min="8" max="8" width="22.7109375" style="71" customWidth="1"/>
    <col min="9" max="9" width="13.5703125" style="71" bestFit="1" customWidth="1"/>
    <col min="10" max="10" width="14.140625" style="71" customWidth="1"/>
    <col min="11" max="11" width="15.7109375" style="71" customWidth="1"/>
    <col min="12" max="16384" width="9.140625" style="44"/>
  </cols>
  <sheetData>
    <row r="1" spans="1:15" x14ac:dyDescent="0.5">
      <c r="A1" s="37"/>
      <c r="B1" s="38"/>
      <c r="C1" s="37"/>
      <c r="D1" s="39"/>
      <c r="E1" s="38"/>
      <c r="F1" s="40"/>
      <c r="G1" s="41"/>
      <c r="H1" s="37"/>
      <c r="I1" s="42"/>
      <c r="J1" s="42"/>
      <c r="K1" s="43" t="s">
        <v>0</v>
      </c>
    </row>
    <row r="2" spans="1:15" s="45" customFormat="1" x14ac:dyDescent="0.2">
      <c r="A2" s="90" t="str">
        <f>เฉพาะเจาะจง!A2</f>
        <v>สรุปผลการดำเนินการจัดซื้อจัดจ้างในรอบเดือน กันยายน 2564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5" s="45" customFormat="1" x14ac:dyDescent="0.2">
      <c r="A3" s="90" t="s">
        <v>13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5" s="45" customFormat="1" x14ac:dyDescent="0.2">
      <c r="A4" s="91" t="str">
        <f>เฉพาะเจาะจง!A4</f>
        <v>วันที่ 4 เดือน ตุลาคม พ.ศ.2564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5" s="45" customFormat="1" x14ac:dyDescent="0.2">
      <c r="A5" s="90" t="s">
        <v>18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5" ht="6.75" customHeight="1" x14ac:dyDescent="0.5">
      <c r="A6" s="46"/>
      <c r="B6" s="47"/>
      <c r="C6" s="46"/>
      <c r="D6" s="48"/>
      <c r="E6" s="47"/>
      <c r="F6" s="49"/>
      <c r="G6" s="50"/>
      <c r="H6" s="46"/>
      <c r="I6" s="51"/>
      <c r="J6" s="51"/>
      <c r="K6" s="47"/>
    </row>
    <row r="7" spans="1:15" ht="48.75" customHeight="1" x14ac:dyDescent="0.5">
      <c r="A7" s="92" t="s">
        <v>4</v>
      </c>
      <c r="B7" s="93" t="s">
        <v>5</v>
      </c>
      <c r="C7" s="94" t="s">
        <v>15</v>
      </c>
      <c r="D7" s="96" t="s">
        <v>10</v>
      </c>
      <c r="E7" s="93" t="s">
        <v>1</v>
      </c>
      <c r="F7" s="97" t="s">
        <v>2</v>
      </c>
      <c r="G7" s="97"/>
      <c r="H7" s="93" t="s">
        <v>12</v>
      </c>
      <c r="I7" s="93"/>
      <c r="J7" s="92" t="s">
        <v>3</v>
      </c>
      <c r="K7" s="94" t="s">
        <v>11</v>
      </c>
    </row>
    <row r="8" spans="1:15" ht="57" customHeight="1" x14ac:dyDescent="0.5">
      <c r="A8" s="92"/>
      <c r="B8" s="93"/>
      <c r="C8" s="95"/>
      <c r="D8" s="96"/>
      <c r="E8" s="93"/>
      <c r="F8" s="52" t="s">
        <v>6</v>
      </c>
      <c r="G8" s="53" t="s">
        <v>7</v>
      </c>
      <c r="H8" s="54" t="s">
        <v>8</v>
      </c>
      <c r="I8" s="55" t="s">
        <v>9</v>
      </c>
      <c r="J8" s="92"/>
      <c r="K8" s="95"/>
      <c r="O8" s="56"/>
    </row>
    <row r="9" spans="1:15" s="57" customFormat="1" ht="126.75" customHeight="1" x14ac:dyDescent="0.2">
      <c r="A9" s="98">
        <v>1</v>
      </c>
      <c r="B9" s="99" t="s">
        <v>19</v>
      </c>
      <c r="C9" s="100">
        <v>5000000</v>
      </c>
      <c r="D9" s="100">
        <v>5071300</v>
      </c>
      <c r="E9" s="98" t="s">
        <v>18</v>
      </c>
      <c r="F9" s="102" t="s">
        <v>21</v>
      </c>
      <c r="G9" s="104">
        <v>4472888</v>
      </c>
      <c r="H9" s="98" t="s">
        <v>21</v>
      </c>
      <c r="I9" s="101">
        <v>4470056</v>
      </c>
      <c r="J9" s="98" t="s">
        <v>20</v>
      </c>
      <c r="K9" s="98" t="s">
        <v>22</v>
      </c>
    </row>
    <row r="10" spans="1:15" s="57" customFormat="1" x14ac:dyDescent="0.2">
      <c r="A10" s="98"/>
      <c r="B10" s="99"/>
      <c r="C10" s="100"/>
      <c r="D10" s="100"/>
      <c r="E10" s="98"/>
      <c r="F10" s="103"/>
      <c r="G10" s="105"/>
      <c r="H10" s="98"/>
      <c r="I10" s="101"/>
      <c r="J10" s="98"/>
      <c r="K10" s="98"/>
    </row>
    <row r="11" spans="1:15" s="57" customFormat="1" ht="111.75" customHeight="1" x14ac:dyDescent="0.2">
      <c r="A11" s="98">
        <v>2</v>
      </c>
      <c r="B11" s="99" t="s">
        <v>19</v>
      </c>
      <c r="C11" s="100">
        <v>5000000</v>
      </c>
      <c r="D11" s="100">
        <v>5259650</v>
      </c>
      <c r="E11" s="98" t="s">
        <v>18</v>
      </c>
      <c r="F11" s="98" t="s">
        <v>16</v>
      </c>
      <c r="G11" s="104">
        <v>4970000</v>
      </c>
      <c r="H11" s="98" t="s">
        <v>16</v>
      </c>
      <c r="I11" s="101">
        <v>4968720</v>
      </c>
      <c r="J11" s="98" t="s">
        <v>24</v>
      </c>
      <c r="K11" s="98" t="s">
        <v>23</v>
      </c>
    </row>
    <row r="12" spans="1:15" s="57" customFormat="1" x14ac:dyDescent="0.2">
      <c r="A12" s="98"/>
      <c r="B12" s="99"/>
      <c r="C12" s="100"/>
      <c r="D12" s="100"/>
      <c r="E12" s="98"/>
      <c r="F12" s="98"/>
      <c r="G12" s="105"/>
      <c r="H12" s="98"/>
      <c r="I12" s="101"/>
      <c r="J12" s="98"/>
      <c r="K12" s="98"/>
    </row>
    <row r="13" spans="1:15" s="57" customFormat="1" ht="69.75" customHeight="1" x14ac:dyDescent="0.2">
      <c r="A13" s="98">
        <v>3</v>
      </c>
      <c r="B13" s="99" t="s">
        <v>25</v>
      </c>
      <c r="C13" s="100">
        <v>1500000</v>
      </c>
      <c r="D13" s="100">
        <v>1604878.76</v>
      </c>
      <c r="E13" s="98" t="s">
        <v>18</v>
      </c>
      <c r="F13" s="75" t="s">
        <v>27</v>
      </c>
      <c r="G13" s="74">
        <v>1576806.57</v>
      </c>
      <c r="H13" s="98" t="s">
        <v>27</v>
      </c>
      <c r="I13" s="101">
        <v>1576806.57</v>
      </c>
      <c r="J13" s="98" t="s">
        <v>24</v>
      </c>
      <c r="K13" s="98" t="s">
        <v>26</v>
      </c>
    </row>
    <row r="14" spans="1:15" s="57" customFormat="1" ht="65.25" x14ac:dyDescent="0.2">
      <c r="A14" s="98"/>
      <c r="B14" s="99"/>
      <c r="C14" s="100"/>
      <c r="D14" s="100"/>
      <c r="E14" s="98"/>
      <c r="F14" s="75" t="s">
        <v>28</v>
      </c>
      <c r="G14" s="76">
        <v>1597301</v>
      </c>
      <c r="H14" s="98"/>
      <c r="I14" s="101"/>
      <c r="J14" s="98"/>
      <c r="K14" s="98"/>
    </row>
    <row r="15" spans="1:15" s="57" customFormat="1" ht="82.5" customHeight="1" x14ac:dyDescent="0.2">
      <c r="A15" s="98">
        <v>4</v>
      </c>
      <c r="B15" s="99" t="s">
        <v>19</v>
      </c>
      <c r="C15" s="100">
        <v>5000000</v>
      </c>
      <c r="D15" s="100">
        <v>4954674</v>
      </c>
      <c r="E15" s="98" t="s">
        <v>18</v>
      </c>
      <c r="F15" s="75" t="s">
        <v>21</v>
      </c>
      <c r="G15" s="74">
        <v>4419588</v>
      </c>
      <c r="H15" s="98" t="s">
        <v>21</v>
      </c>
      <c r="I15" s="101">
        <v>4418845</v>
      </c>
      <c r="J15" s="98" t="s">
        <v>24</v>
      </c>
      <c r="K15" s="98" t="s">
        <v>30</v>
      </c>
    </row>
    <row r="16" spans="1:15" s="57" customFormat="1" ht="48.75" customHeight="1" x14ac:dyDescent="0.2">
      <c r="A16" s="98"/>
      <c r="B16" s="99"/>
      <c r="C16" s="100"/>
      <c r="D16" s="100"/>
      <c r="E16" s="98"/>
      <c r="F16" s="75" t="s">
        <v>29</v>
      </c>
      <c r="G16" s="76">
        <v>4570000</v>
      </c>
      <c r="H16" s="98"/>
      <c r="I16" s="101"/>
      <c r="J16" s="98"/>
      <c r="K16" s="98"/>
    </row>
    <row r="17" spans="1:11" s="57" customFormat="1" ht="82.5" customHeight="1" x14ac:dyDescent="0.2">
      <c r="A17" s="98">
        <v>5</v>
      </c>
      <c r="B17" s="99" t="s">
        <v>31</v>
      </c>
      <c r="C17" s="100">
        <v>4112149.53</v>
      </c>
      <c r="D17" s="100">
        <v>4390787</v>
      </c>
      <c r="E17" s="98" t="s">
        <v>18</v>
      </c>
      <c r="F17" s="102" t="s">
        <v>33</v>
      </c>
      <c r="G17" s="104">
        <v>4345000</v>
      </c>
      <c r="H17" s="98" t="s">
        <v>33</v>
      </c>
      <c r="I17" s="101">
        <v>4343991</v>
      </c>
      <c r="J17" s="98" t="s">
        <v>24</v>
      </c>
      <c r="K17" s="98" t="s">
        <v>32</v>
      </c>
    </row>
    <row r="18" spans="1:11" s="57" customFormat="1" ht="48.75" customHeight="1" x14ac:dyDescent="0.2">
      <c r="A18" s="98"/>
      <c r="B18" s="99"/>
      <c r="C18" s="100"/>
      <c r="D18" s="100"/>
      <c r="E18" s="98"/>
      <c r="F18" s="103"/>
      <c r="G18" s="105"/>
      <c r="H18" s="98"/>
      <c r="I18" s="101"/>
      <c r="J18" s="98"/>
      <c r="K18" s="98"/>
    </row>
    <row r="19" spans="1:11" s="57" customFormat="1" ht="82.5" customHeight="1" x14ac:dyDescent="0.2">
      <c r="A19" s="98">
        <v>6</v>
      </c>
      <c r="B19" s="99" t="s">
        <v>19</v>
      </c>
      <c r="C19" s="100">
        <v>5000000</v>
      </c>
      <c r="D19" s="100">
        <v>5264291</v>
      </c>
      <c r="E19" s="98" t="s">
        <v>18</v>
      </c>
      <c r="F19" s="73" t="s">
        <v>21</v>
      </c>
      <c r="G19" s="74">
        <v>5073405</v>
      </c>
      <c r="H19" s="98" t="s">
        <v>16</v>
      </c>
      <c r="I19" s="101">
        <v>4356999</v>
      </c>
      <c r="J19" s="98" t="s">
        <v>24</v>
      </c>
      <c r="K19" s="98" t="s">
        <v>34</v>
      </c>
    </row>
    <row r="20" spans="1:11" s="57" customFormat="1" ht="48.75" customHeight="1" x14ac:dyDescent="0.2">
      <c r="A20" s="98"/>
      <c r="B20" s="99"/>
      <c r="C20" s="100"/>
      <c r="D20" s="100"/>
      <c r="E20" s="98"/>
      <c r="F20" s="77" t="s">
        <v>16</v>
      </c>
      <c r="G20" s="76">
        <v>4358000</v>
      </c>
      <c r="H20" s="98"/>
      <c r="I20" s="101"/>
      <c r="J20" s="98"/>
      <c r="K20" s="98"/>
    </row>
    <row r="21" spans="1:11" ht="28.35" customHeight="1" thickBot="1" x14ac:dyDescent="0.55000000000000004">
      <c r="A21" s="58"/>
      <c r="B21" s="59"/>
      <c r="C21" s="60"/>
      <c r="D21" s="61"/>
      <c r="E21" s="62"/>
      <c r="F21" s="63"/>
      <c r="G21" s="64"/>
      <c r="H21" s="65"/>
      <c r="I21" s="21">
        <f>SUM(I9:I20)</f>
        <v>24135417.57</v>
      </c>
      <c r="J21" s="62"/>
      <c r="K21" s="66"/>
    </row>
    <row r="22" spans="1:11" s="68" customFormat="1" ht="22.5" thickTop="1" x14ac:dyDescent="0.5">
      <c r="A22" s="67"/>
      <c r="F22" s="69"/>
    </row>
    <row r="25" spans="1:11" x14ac:dyDescent="0.5">
      <c r="E25" s="72"/>
    </row>
  </sheetData>
  <mergeCells count="73">
    <mergeCell ref="H19:H20"/>
    <mergeCell ref="I19:I20"/>
    <mergeCell ref="J19:J20"/>
    <mergeCell ref="K19:K20"/>
    <mergeCell ref="I17:I18"/>
    <mergeCell ref="J17:J18"/>
    <mergeCell ref="K17:K18"/>
    <mergeCell ref="G17:G18"/>
    <mergeCell ref="A19:A20"/>
    <mergeCell ref="B19:B20"/>
    <mergeCell ref="C19:C20"/>
    <mergeCell ref="D19:D20"/>
    <mergeCell ref="E19:E20"/>
    <mergeCell ref="I15:I16"/>
    <mergeCell ref="J15:J16"/>
    <mergeCell ref="K15:K16"/>
    <mergeCell ref="A17:A18"/>
    <mergeCell ref="B17:B18"/>
    <mergeCell ref="C17:C18"/>
    <mergeCell ref="D17:D18"/>
    <mergeCell ref="E17:E18"/>
    <mergeCell ref="H17:H18"/>
    <mergeCell ref="A15:A16"/>
    <mergeCell ref="B15:B16"/>
    <mergeCell ref="C15:C16"/>
    <mergeCell ref="D15:D16"/>
    <mergeCell ref="E15:E16"/>
    <mergeCell ref="H15:H16"/>
    <mergeCell ref="F17:F18"/>
    <mergeCell ref="H13:H14"/>
    <mergeCell ref="I13:I14"/>
    <mergeCell ref="J13:J14"/>
    <mergeCell ref="K13:K14"/>
    <mergeCell ref="G11:G12"/>
    <mergeCell ref="H11:H12"/>
    <mergeCell ref="I11:I12"/>
    <mergeCell ref="J11:J12"/>
    <mergeCell ref="K11:K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J9:J10"/>
    <mergeCell ref="H9:H10"/>
    <mergeCell ref="I9:I10"/>
    <mergeCell ref="K9:K10"/>
    <mergeCell ref="F9:F10"/>
    <mergeCell ref="G9:G10"/>
    <mergeCell ref="A9:A10"/>
    <mergeCell ref="B9:B10"/>
    <mergeCell ref="C9:C10"/>
    <mergeCell ref="D9:D10"/>
    <mergeCell ref="E9:E10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ageMargins left="0.15748031496062992" right="0.15748031496062992" top="0.35433070866141736" bottom="0.15748031496062992" header="0.15748031496062992" footer="0.15748031496062992"/>
  <pageSetup paperSize="9" scale="87" fitToHeight="0" orientation="landscape" r:id="rId1"/>
  <rowBreaks count="2" manualBreakCount="2">
    <brk id="14" max="10" man="1"/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Ruler="0" view="pageBreakPreview" topLeftCell="A9" zoomScale="90" zoomScaleSheetLayoutView="90" workbookViewId="0">
      <selection activeCell="I9" sqref="I9:I10"/>
    </sheetView>
  </sheetViews>
  <sheetFormatPr defaultRowHeight="21.75" x14ac:dyDescent="0.5"/>
  <cols>
    <col min="1" max="1" width="5.140625" style="70" customWidth="1"/>
    <col min="2" max="2" width="20" style="71" bestFit="1" customWidth="1"/>
    <col min="3" max="3" width="14.140625" style="71" bestFit="1" customWidth="1"/>
    <col min="4" max="4" width="13.85546875" style="68" bestFit="1" customWidth="1"/>
    <col min="5" max="5" width="13.85546875" style="71" bestFit="1" customWidth="1"/>
    <col min="6" max="6" width="22" style="69" customWidth="1"/>
    <col min="7" max="7" width="14.5703125" style="68" bestFit="1" customWidth="1"/>
    <col min="8" max="8" width="22.7109375" style="71" customWidth="1"/>
    <col min="9" max="9" width="13.5703125" style="71" bestFit="1" customWidth="1"/>
    <col min="10" max="10" width="16.140625" style="71" customWidth="1"/>
    <col min="11" max="11" width="15.7109375" style="71" customWidth="1"/>
    <col min="12" max="16384" width="9.140625" style="44"/>
  </cols>
  <sheetData>
    <row r="1" spans="1:15" x14ac:dyDescent="0.5">
      <c r="A1" s="37"/>
      <c r="B1" s="38"/>
      <c r="C1" s="37"/>
      <c r="D1" s="39"/>
      <c r="E1" s="38"/>
      <c r="F1" s="40"/>
      <c r="G1" s="41"/>
      <c r="H1" s="37"/>
      <c r="I1" s="42"/>
      <c r="J1" s="42"/>
      <c r="K1" s="43" t="s">
        <v>0</v>
      </c>
    </row>
    <row r="2" spans="1:15" s="45" customFormat="1" x14ac:dyDescent="0.2">
      <c r="A2" s="90" t="str">
        <f>เฉพาะเจาะจง!A2</f>
        <v>สรุปผลการดำเนินการจัดซื้อจัดจ้างในรอบเดือน กันยายน 2564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5" s="45" customFormat="1" x14ac:dyDescent="0.2">
      <c r="A3" s="90" t="s">
        <v>13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5" s="45" customFormat="1" x14ac:dyDescent="0.2">
      <c r="A4" s="91" t="str">
        <f>เฉพาะเจาะจง!A4</f>
        <v>วันที่ 4 เดือน ตุลาคม พ.ศ.2564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5" s="45" customFormat="1" x14ac:dyDescent="0.2">
      <c r="A5" s="90" t="s">
        <v>18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5" ht="6.75" customHeight="1" x14ac:dyDescent="0.5">
      <c r="A6" s="46"/>
      <c r="B6" s="47"/>
      <c r="C6" s="46"/>
      <c r="D6" s="48"/>
      <c r="E6" s="47"/>
      <c r="F6" s="49"/>
      <c r="G6" s="50"/>
      <c r="H6" s="46"/>
      <c r="I6" s="51"/>
      <c r="J6" s="51"/>
      <c r="K6" s="47"/>
    </row>
    <row r="7" spans="1:15" ht="48.75" customHeight="1" x14ac:dyDescent="0.5">
      <c r="A7" s="92" t="s">
        <v>4</v>
      </c>
      <c r="B7" s="93" t="s">
        <v>5</v>
      </c>
      <c r="C7" s="94" t="s">
        <v>15</v>
      </c>
      <c r="D7" s="92" t="s">
        <v>10</v>
      </c>
      <c r="E7" s="93" t="s">
        <v>1</v>
      </c>
      <c r="F7" s="93" t="s">
        <v>2</v>
      </c>
      <c r="G7" s="93"/>
      <c r="H7" s="93" t="s">
        <v>12</v>
      </c>
      <c r="I7" s="93"/>
      <c r="J7" s="92" t="s">
        <v>3</v>
      </c>
      <c r="K7" s="94" t="s">
        <v>11</v>
      </c>
    </row>
    <row r="8" spans="1:15" ht="57" customHeight="1" x14ac:dyDescent="0.5">
      <c r="A8" s="92"/>
      <c r="B8" s="93"/>
      <c r="C8" s="95"/>
      <c r="D8" s="92"/>
      <c r="E8" s="93"/>
      <c r="F8" s="111" t="s">
        <v>6</v>
      </c>
      <c r="G8" s="80" t="s">
        <v>7</v>
      </c>
      <c r="H8" s="81" t="s">
        <v>8</v>
      </c>
      <c r="I8" s="80" t="s">
        <v>9</v>
      </c>
      <c r="J8" s="92"/>
      <c r="K8" s="95"/>
      <c r="O8" s="56"/>
    </row>
    <row r="9" spans="1:15" s="57" customFormat="1" ht="54" customHeight="1" x14ac:dyDescent="0.2">
      <c r="A9" s="102">
        <v>1</v>
      </c>
      <c r="B9" s="116" t="s">
        <v>19</v>
      </c>
      <c r="C9" s="113">
        <v>15000000</v>
      </c>
      <c r="D9" s="113">
        <v>16045316</v>
      </c>
      <c r="E9" s="102" t="s">
        <v>18</v>
      </c>
      <c r="F9" s="117" t="s">
        <v>56</v>
      </c>
      <c r="G9" s="118">
        <v>14560000</v>
      </c>
      <c r="H9" s="112" t="s">
        <v>56</v>
      </c>
      <c r="I9" s="113">
        <v>14560000</v>
      </c>
      <c r="J9" s="102" t="s">
        <v>54</v>
      </c>
      <c r="K9" s="102" t="s">
        <v>52</v>
      </c>
    </row>
    <row r="10" spans="1:15" s="123" customFormat="1" ht="57" customHeight="1" x14ac:dyDescent="0.2">
      <c r="A10" s="103"/>
      <c r="B10" s="124"/>
      <c r="C10" s="115"/>
      <c r="D10" s="115"/>
      <c r="E10" s="103"/>
      <c r="F10" s="121" t="s">
        <v>51</v>
      </c>
      <c r="G10" s="122">
        <v>14890000</v>
      </c>
      <c r="H10" s="114"/>
      <c r="I10" s="115"/>
      <c r="J10" s="103"/>
      <c r="K10" s="103"/>
    </row>
    <row r="11" spans="1:15" s="123" customFormat="1" ht="46.5" customHeight="1" x14ac:dyDescent="0.2">
      <c r="A11" s="102">
        <v>2</v>
      </c>
      <c r="B11" s="116" t="s">
        <v>19</v>
      </c>
      <c r="C11" s="104">
        <v>15000000</v>
      </c>
      <c r="D11" s="104">
        <v>15551347</v>
      </c>
      <c r="E11" s="102" t="s">
        <v>18</v>
      </c>
      <c r="F11" s="125" t="s">
        <v>38</v>
      </c>
      <c r="G11" s="126">
        <v>14876000</v>
      </c>
      <c r="H11" s="102" t="s">
        <v>36</v>
      </c>
      <c r="I11" s="104">
        <v>13384512</v>
      </c>
      <c r="J11" s="102" t="s">
        <v>24</v>
      </c>
      <c r="K11" s="102" t="s">
        <v>53</v>
      </c>
    </row>
    <row r="12" spans="1:15" s="123" customFormat="1" ht="57" customHeight="1" x14ac:dyDescent="0.2">
      <c r="A12" s="119"/>
      <c r="B12" s="120"/>
      <c r="C12" s="127"/>
      <c r="D12" s="127"/>
      <c r="E12" s="119"/>
      <c r="F12" s="121" t="s">
        <v>55</v>
      </c>
      <c r="G12" s="122">
        <v>14439999</v>
      </c>
      <c r="H12" s="119"/>
      <c r="I12" s="127"/>
      <c r="J12" s="119"/>
      <c r="K12" s="119"/>
    </row>
    <row r="13" spans="1:15" s="123" customFormat="1" ht="55.5" customHeight="1" x14ac:dyDescent="0.2">
      <c r="A13" s="119"/>
      <c r="B13" s="120"/>
      <c r="C13" s="127"/>
      <c r="D13" s="127"/>
      <c r="E13" s="119"/>
      <c r="F13" s="121" t="s">
        <v>36</v>
      </c>
      <c r="G13" s="122">
        <v>13389000</v>
      </c>
      <c r="H13" s="119"/>
      <c r="I13" s="127"/>
      <c r="J13" s="119"/>
      <c r="K13" s="119"/>
    </row>
    <row r="14" spans="1:15" s="123" customFormat="1" ht="41.25" customHeight="1" x14ac:dyDescent="0.2">
      <c r="A14" s="103"/>
      <c r="B14" s="124"/>
      <c r="C14" s="105"/>
      <c r="D14" s="105"/>
      <c r="E14" s="103"/>
      <c r="F14" s="117" t="s">
        <v>56</v>
      </c>
      <c r="G14" s="122">
        <v>15500000</v>
      </c>
      <c r="H14" s="103"/>
      <c r="I14" s="105"/>
      <c r="J14" s="103"/>
      <c r="K14" s="103"/>
    </row>
    <row r="15" spans="1:15" ht="28.35" customHeight="1" thickBot="1" x14ac:dyDescent="0.55000000000000004">
      <c r="A15" s="58"/>
      <c r="B15" s="59"/>
      <c r="C15" s="60"/>
      <c r="D15" s="61"/>
      <c r="E15" s="62"/>
      <c r="F15" s="63"/>
      <c r="G15" s="64"/>
      <c r="H15" s="65"/>
      <c r="I15" s="21">
        <f>SUM(I9:I14)</f>
        <v>27944512</v>
      </c>
      <c r="J15" s="62"/>
      <c r="K15" s="66"/>
    </row>
    <row r="16" spans="1:15" s="68" customFormat="1" ht="22.5" thickTop="1" x14ac:dyDescent="0.5">
      <c r="A16" s="67"/>
      <c r="F16" s="69"/>
    </row>
    <row r="19" spans="5:5" x14ac:dyDescent="0.5">
      <c r="E19" s="72"/>
    </row>
  </sheetData>
  <mergeCells count="31">
    <mergeCell ref="K9:K10"/>
    <mergeCell ref="J11:J14"/>
    <mergeCell ref="K11:K14"/>
    <mergeCell ref="A9:A10"/>
    <mergeCell ref="B9:B10"/>
    <mergeCell ref="C9:C10"/>
    <mergeCell ref="D9:D10"/>
    <mergeCell ref="E9:E10"/>
    <mergeCell ref="H9:H10"/>
    <mergeCell ref="I9:I10"/>
    <mergeCell ref="J9:J10"/>
    <mergeCell ref="A11:A14"/>
    <mergeCell ref="B11:B14"/>
    <mergeCell ref="C11:C14"/>
    <mergeCell ref="D11:D14"/>
    <mergeCell ref="E11:E14"/>
    <mergeCell ref="H11:H14"/>
    <mergeCell ref="I11:I14"/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ageMargins left="0.15748031496062992" right="0.15748031496062992" top="0.35433070866141736" bottom="0.15748031496062992" header="0.15748031496062992" footer="0.15748031496062992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เฉพาะเจาะจง</vt:lpstr>
      <vt:lpstr>e-bidding</vt:lpstr>
      <vt:lpstr>e-bidding </vt:lpstr>
      <vt:lpstr>'e-bidding'!Print_Area</vt:lpstr>
      <vt:lpstr>'e-bidding '!Print_Area</vt:lpstr>
      <vt:lpstr>'e-bidding'!Print_Titles</vt:lpstr>
      <vt:lpstr>'e-bidding 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อังคณา สุขเหล็ก</cp:lastModifiedBy>
  <cp:lastPrinted>2021-10-04T02:29:54Z</cp:lastPrinted>
  <dcterms:created xsi:type="dcterms:W3CDTF">2012-03-11T08:00:11Z</dcterms:created>
  <dcterms:modified xsi:type="dcterms:W3CDTF">2021-10-04T02:30:27Z</dcterms:modified>
</cp:coreProperties>
</file>