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HM รายงานจัดซื้อ-จ้าง\"/>
    </mc:Choice>
  </mc:AlternateContent>
  <xr:revisionPtr revIDLastSave="0" documentId="13_ncr:1_{1C99E3DA-946D-41D9-8BAC-2B7A7B568C9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(เฉพาะเจาะจง) " sheetId="2" r:id="rId1"/>
    <sheet name="(คัดเลือก)  " sheetId="4" r:id="rId2"/>
    <sheet name="(ebid)" sheetId="5" r:id="rId3"/>
  </sheets>
  <definedNames>
    <definedName name="_xlnm.Print_Area" localSheetId="2">'(ebid)'!$A$1:$L$59</definedName>
    <definedName name="_xlnm.Print_Area" localSheetId="0">'(เฉพาะเจาะจง) '!$A$1:$K$18</definedName>
    <definedName name="_xlnm.Print_Area" localSheetId="1">'(คัดเลือก)  '!$A$1:$K$22</definedName>
    <definedName name="_xlnm.Print_Titles" localSheetId="2">'(ebid)'!$1:$8</definedName>
    <definedName name="_xlnm.Print_Titles" localSheetId="0">'(เฉพาะเจาะจง) '!$1:$8</definedName>
    <definedName name="_xlnm.Print_Titles" localSheetId="1">'(คัดเลือก) 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9" i="5" l="1"/>
  <c r="C37" i="5"/>
  <c r="C44" i="5"/>
  <c r="C30" i="5"/>
  <c r="C16" i="2"/>
  <c r="C17" i="2"/>
  <c r="C15" i="2"/>
  <c r="I21" i="4"/>
  <c r="I18" i="2"/>
  <c r="C14" i="2"/>
  <c r="C13" i="2"/>
  <c r="C23" i="5"/>
  <c r="C10" i="4"/>
  <c r="C9" i="4"/>
  <c r="C10" i="2" l="1"/>
  <c r="C52" i="5"/>
  <c r="C16" i="5"/>
  <c r="C12" i="2"/>
  <c r="C11" i="2"/>
  <c r="C9" i="5"/>
  <c r="C9" i="2" l="1"/>
</calcChain>
</file>

<file path=xl/sharedStrings.xml><?xml version="1.0" encoding="utf-8"?>
<sst xmlns="http://schemas.openxmlformats.org/spreadsheetml/2006/main" count="187" uniqueCount="90">
  <si>
    <t xml:space="preserve">แบบ สขร.1 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</si>
  <si>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</si>
  <si>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</si>
  <si>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</si>
  <si>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</si>
  <si>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</si>
  <si>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</si>
  <si>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</si>
  <si>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</si>
  <si>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</si>
  <si>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</si>
  <si>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</si>
  <si>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</si>
  <si>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</si>
  <si>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</si>
  <si>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</si>
  <si>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เลขที่และวันที่ของสัญญาในการซื้อหรือจ้าง</t>
  </si>
  <si>
    <t>ราคาเหมาะสม</t>
  </si>
  <si>
    <t>สำนักงานประปาสาขาภาษีเจริญ การประปานครหลวง</t>
  </si>
  <si>
    <t>เฉพาะเจาะจง</t>
  </si>
  <si>
    <t>ราคาต่ำสุด</t>
  </si>
  <si>
    <t>วิธีคัดเลือก</t>
  </si>
  <si>
    <t>e-bidding</t>
  </si>
  <si>
    <t>งานจ้างก่อสร้างวางท่อจ่ายน้ำ และท่อบริการด้านลดน้ำสูญเสีย และงานที่เกี่ยวข้อง</t>
  </si>
  <si>
    <t>สัญญา ป11-07-69    
วันที่  26 ธ.ค.68
PO 3300073221</t>
  </si>
  <si>
    <t>บริษัท วรุตม์ เอ็นยิเนียริ่ง จำกัด</t>
  </si>
  <si>
    <t>บริษัท พี.พี. ท่อบริการ จำกัด</t>
  </si>
  <si>
    <t xml:space="preserve">บริษัท บิลดิ้ง แคร์ จำกัด </t>
  </si>
  <si>
    <t xml:space="preserve">ห้างหุ้นส่วนจำกัด อิทธิสิทธิ์ </t>
  </si>
  <si>
    <t xml:space="preserve">บริษัท วรุตม์ เอ็นยิเนียริ่ง จำกัด </t>
  </si>
  <si>
    <t>บริษัท ทิมา คอนสตรัคชั่น จำกัด</t>
  </si>
  <si>
    <t xml:space="preserve">บริษัท พี.พี. ท่อบริการ จำกัด </t>
  </si>
  <si>
    <t>ห้างหุ้นส่วนจำกัด อิทธิสิทธิ์</t>
  </si>
  <si>
    <t>สัญญา ปป11-01-69    
วันที่  17 ธ.ค.68
PO 3300073076</t>
  </si>
  <si>
    <t xml:space="preserve">งานก่อสร้างวางท่อจ่ายน้ำและท่อบริการด้านปรับปรุงกำลังน้ำ และงานที่เกี่ยวข้อง </t>
  </si>
  <si>
    <t>สรุปผลการดำเนินการจัดซื้อจัดจ้างในรอบเดือน ธันวาคม 2568</t>
  </si>
  <si>
    <t>สัญญา ป11-04-69    
วันที่  23 ธ.ค.68
PO 3300073165</t>
  </si>
  <si>
    <t>บริษัท บิลดิ้ง แคร์ จำกัด</t>
  </si>
  <si>
    <t>ห้างหุ้นส่วนจำกัด ไทยเจริญ คอนสตรัคชั่น</t>
  </si>
  <si>
    <t>บริษัท ไทยแมททีเรียล แอนด์ คอนสตรัคชั่น จำกัด</t>
  </si>
  <si>
    <t>สัญญา ป11-02-69    
วันที่  19 ธ.ค.68
PO 3300073126</t>
  </si>
  <si>
    <t xml:space="preserve">งานก่อสร้างวางท่อจ่ายน้ำ และท่อบริการด้านขยายเขตจำหน่ายน้ำ และงานที่เกี่ยวข้อง </t>
  </si>
  <si>
    <t>สัญญา วข11-01-69
วันที่ 18 ธ.ค.68
PO 3300073101</t>
  </si>
  <si>
    <t>บริษัท โอสิริแอนด์ซันส์ จำกัด</t>
  </si>
  <si>
    <t>งานซ่อมท่อประปาแตกรั่ว พร้อมงานที่เกี่ยวข้อง โซน7,8 และ 10 (งานร่วมสำนักการโยธา)</t>
  </si>
  <si>
    <t>สัญญา ซป11-03-69
วันที่ 8 ธ.ค.68
PO 3300072968</t>
  </si>
  <si>
    <t xml:space="preserve">ห้างหุ้นส่วนจำกัด ว.รุ่งระวี </t>
  </si>
  <si>
    <t xml:space="preserve">งานจ้างบำรุงรักษาประตูน้ำระบายอากาศและงานที่เกี่ยวข้อง </t>
  </si>
  <si>
    <t>สัญญา จท11-04-69
วันที่ 12 ธ.ค.68
PO 3300073037</t>
  </si>
  <si>
    <t>ห้างหุ้นส่วนจำกัด วิศรุตรุ่งเรือง</t>
  </si>
  <si>
    <t xml:space="preserve">งานจ้างปรับปรุงโครงสร้างท่อเพื่อรองรับการเพิ่มแรงดันน้ำ งานจ้างติดตั้งประตูน้ำใหม่ และงานที่เกี่ยวข้อง พื้นที่สำนักงานประปาสาขาภาษีเจริญ (ในพื้นที่ จบส.1-2567) </t>
  </si>
  <si>
    <t>สัญญา จล11-02-69
วันที่ 22 ธ.ค.68
PO 3300073146</t>
  </si>
  <si>
    <t>ห้างหุ้นส่วนจำกัด ว.รุ่งระวี</t>
  </si>
  <si>
    <t>ต่ำสุด</t>
  </si>
  <si>
    <t xml:space="preserve">งานเช่าเครื่องเพิ่มแรงดันน้ำ พร้อมติดตั้ง บริเวณหมู่บ้านดิแอลเลแกนซ์ ถนนบางบอน 5 แขวงหนองแขม เขตหนองแขม </t>
  </si>
  <si>
    <t>คัดเลือก</t>
  </si>
  <si>
    <t xml:space="preserve"> 4,117,360 
 4,173,000   4,200,820 </t>
  </si>
  <si>
    <t xml:space="preserve">บริษัท ดิจิตัลเอ็นเตอร์ไพรส์ จำกัด </t>
  </si>
  <si>
    <t>1.บริษัท ดิจิตัลเอ็นเตอร์ไพรส์ จำกัด
2บริษัท คงสงวน จำกัด
3.บริษัท ไทคูนวณิชย์ จำกัด</t>
  </si>
  <si>
    <t>สัญญา ช11-04-69 
วันที่ 29 ธ.ค.68
PO 3300073240</t>
  </si>
  <si>
    <t>สัญญา ช11-05-69 
วันที่ 29 ธ.ค.68
PO 3300073241</t>
  </si>
  <si>
    <t xml:space="preserve">4,072,848  4,173,000  4,173,000 </t>
  </si>
  <si>
    <t>งานจ้างบำรุงรักษาระบบแจ้งเหตุฉุกเฉิน</t>
  </si>
  <si>
    <t>สัญญา จท11-06-69
วันที่ 24 ธ.ค.68
PO 3300073177</t>
  </si>
  <si>
    <t>บริษัท พรีซีสชั่นเทคโนโลยีแอนด์เอ็นจิเนียริ่ง จำกัด</t>
  </si>
  <si>
    <t>สัญญา จท11-05-69
วันที่ 25 ธ.ค.68
PO 3300073204</t>
  </si>
  <si>
    <t xml:space="preserve">งานจ้างเตรียมการเพิ่มแรงดันน้ำ เพื่อเพิ่มประสิทธิภาพการสำรวจหาจุดรั่ว </t>
  </si>
  <si>
    <t xml:space="preserve">บริษัท เอส เค อี คอนซัลแตนท์ จำกัด  </t>
  </si>
  <si>
    <t>งานจ้างเหมาซ่อมแซมเครื่องปรับอากาศ จำนวน 2 เครื่อง</t>
  </si>
  <si>
    <t>สัญญา จท11-07-69
วันที่ 29 ธ.ค.68
PO 3300073245</t>
  </si>
  <si>
    <t xml:space="preserve">บริษัท ราชาแอร์และเทคโนโลยี จำกัด       </t>
  </si>
  <si>
    <t xml:space="preserve">งานเช่าเครื่องเพิ่มแรงดันน้ำ พร้อมติดตั้ง บริเวณหมู่บ้านวรารมย์เพชรเกษม 81 ถนนบางบอน 5 </t>
  </si>
  <si>
    <t>งานจ้างปรับปรุงโครงสร้างท่อเพื่อรองรับการเพิ่มแรงดันน้ำ งานจ้างติดตั้งประตูน้ำใหม่ และงานที่เกี่ยวข้อง</t>
  </si>
  <si>
    <t xml:space="preserve">ห้างหุ้นส่วนจำกัด วิศรุตรุ่งเรือง </t>
  </si>
  <si>
    <t xml:space="preserve">งานท่อประปาแตกรั่ว พร้อมงานที่เกี่ยวข้อง โซน 3, 5, และ 6 (ร่วมสำนักการโยธา) </t>
  </si>
  <si>
    <t>สัญญา ซป11-02-69
วันที่ 12 ธ.ค.68
PO 3300073034</t>
  </si>
  <si>
    <t>สัญญา จล11-01-69
วันที่ 18 ธ.ค.68
PO 3300073096</t>
  </si>
  <si>
    <t xml:space="preserve">บริษัท สหไพบูลย์เทคโนโลยี จำกัด </t>
  </si>
  <si>
    <t>บริษัท เวิลด์ เดสคอน จำกัด</t>
  </si>
  <si>
    <t xml:space="preserve">ห้างหุ้นส่วนจำกัด ปิยชาติ คอนสตรัคชั่น </t>
  </si>
  <si>
    <t xml:space="preserve">ห้างหุ้นส่วนจำกัด ไทยเจริญ คอนสตรัคชั่น (1971) </t>
  </si>
  <si>
    <t>สัญญา ป11-01-69    
วันที่  26 ธ.ค.68
PO 3300073224</t>
  </si>
  <si>
    <t>ห้างหุ้นส่วนจำกัด ปิยชาติ คอนสตรัคชั่น</t>
  </si>
  <si>
    <t xml:space="preserve">บริษัท เวิลด์ เดสคอน จำกัด </t>
  </si>
  <si>
    <t>บริษัท พงศ์พัช ไฮโดร จำกัด</t>
  </si>
  <si>
    <t xml:space="preserve">ห้างหุ้นส่วนจำกัด ปิยชาติ       คอนสตรัคชั่น </t>
  </si>
  <si>
    <t>สัญญา ป11-05-69    
วันที่  25 ธ.ค.68
PO 3300073205</t>
  </si>
  <si>
    <t xml:space="preserve">บริษัท ไทยแมททีเรียล แอนด์ คอนสตรัคชั่น จำกัด </t>
  </si>
  <si>
    <t xml:space="preserve">บริษัท เจริญพาณิชย์การช่าง จำกัด </t>
  </si>
  <si>
    <t>สัญญา ป11-08-69    
วันที่  25 ธ.ค.68
PO 3300073210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</si>
</sst>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0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8"/>
      <name val="Arial"/>
      <family val="2"/>
    </font>
    <font>
      <sz val="24"/>
      <name val="TH Sarabun New"/>
      <family val="2"/>
    </font>
    <font>
      <sz val="24"/>
      <color indexed="8"/>
      <name val="TH Sarabun New"/>
      <family val="2"/>
    </font>
    <font>
      <u/>
      <sz val="24"/>
      <name val="TH Sarabun New"/>
      <family val="2"/>
    </font>
    <font>
      <sz val="24"/>
      <color theme="1"/>
      <name val="TH Sarabun New"/>
      <family val="2"/>
    </font>
    <font>
      <sz val="24"/>
      <color rgb="FF000000"/>
      <name val="TH Sarabun New"/>
      <family val="2"/>
    </font>
    <font>
      <b/>
      <u val="doubleAccounting"/>
      <sz val="24"/>
      <color rgb="FF000000"/>
      <name val="TH Sarabun New"/>
      <family val="2"/>
    </font>
    <font>
      <sz val="24"/>
      <color rgb="FFFF0000"/>
      <name val="TH Sarabun New"/>
      <family val="2"/>
    </font>
    <font>
      <b/>
      <sz val="24"/>
      <color rgb="FF000000"/>
      <name val="TH Sarabun New"/>
      <family val="2"/>
    </font>
    <font>
      <b/>
      <u val="doubleAccounting"/>
      <sz val="24"/>
      <name val="TH Sarabun New"/>
      <family val="2"/>
    </font>
    <font>
      <u val="doubleAccounting"/>
      <sz val="2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64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164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164" fontId="4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164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/>
    </xf>
    <xf numFmtId="164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 shrinkToFit="1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64" fontId="6" fillId="2" borderId="0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 shrinkToFit="1"/>
    </xf>
    <xf numFmtId="4" fontId="1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164" fontId="15" fillId="0" borderId="10" xfId="1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 shrinkToFit="1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 shrinkToFit="1"/>
    </xf>
    <xf numFmtId="164" fontId="10" fillId="0" borderId="0" xfId="1" applyFont="1" applyBorder="1" applyAlignment="1">
      <alignment horizontal="center" vertical="center" wrapText="1" shrinkToFit="1"/>
    </xf>
    <xf numFmtId="1" fontId="10" fillId="0" borderId="0" xfId="0" applyNumberFormat="1" applyFont="1" applyBorder="1" applyAlignment="1">
      <alignment horizontal="center" vertical="center" wrapText="1" shrinkToFit="1"/>
    </xf>
    <xf numFmtId="164" fontId="15" fillId="0" borderId="0" xfId="1" applyFont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1" fontId="2" fillId="0" borderId="0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4" fontId="13" fillId="0" borderId="0" xfId="0" applyNumberFormat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 wrapText="1" shrinkToFit="1"/>
    </xf>
    <xf numFmtId="164" fontId="10" fillId="0" borderId="9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wrapText="1" shrinkToFit="1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 shrinkToFit="1"/>
    </xf>
    <xf numFmtId="1" fontId="10" fillId="0" borderId="0" xfId="0" applyNumberFormat="1" applyFont="1" applyAlignment="1">
      <alignment horizontal="center" vertical="center" wrapText="1" shrinkToFit="1"/>
    </xf>
    <xf numFmtId="164" fontId="17" fillId="0" borderId="0" xfId="1" applyFont="1" applyBorder="1" applyAlignment="1">
      <alignment horizontal="center" vertical="top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" fontId="2" fillId="0" borderId="0" xfId="0" applyNumberFormat="1" applyFont="1" applyBorder="1" applyAlignment="1">
      <alignment horizontal="center" vertical="center"/>
    </xf>
    <xf numFmtId="164" fontId="18" fillId="0" borderId="0" xfId="1" applyFont="1" applyBorder="1" applyAlignment="1">
      <alignment horizontal="center" vertical="center" wrapText="1" shrinkToFit="1"/>
    </xf>
    <xf numFmtId="164" fontId="2" fillId="0" borderId="0" xfId="1" applyFont="1" applyFill="1" applyBorder="1" applyAlignment="1">
      <alignment horizontal="center" vertical="center" wrapText="1" shrinkToFit="1"/>
    </xf>
    <xf numFmtId="164" fontId="2" fillId="0" borderId="0" xfId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164" fontId="10" fillId="0" borderId="2" xfId="1" applyFont="1" applyBorder="1" applyAlignment="1">
      <alignment horizontal="center" vertical="center" wrapText="1" shrinkToFit="1"/>
    </xf>
    <xf numFmtId="164" fontId="10" fillId="0" borderId="6" xfId="1" applyFont="1" applyBorder="1" applyAlignment="1">
      <alignment horizontal="center" vertical="center" wrapText="1" shrinkToFit="1"/>
    </xf>
    <xf numFmtId="164" fontId="10" fillId="0" borderId="9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0" fillId="0" borderId="5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164" fontId="10" fillId="0" borderId="2" xfId="1" applyFont="1" applyBorder="1" applyAlignment="1">
      <alignment horizontal="center" vertical="center" wrapText="1" shrinkToFit="1"/>
    </xf>
    <xf numFmtId="164" fontId="10" fillId="0" borderId="6" xfId="1" applyFont="1" applyBorder="1" applyAlignment="1">
      <alignment horizontal="center" vertical="center" wrapText="1" shrinkToFit="1"/>
    </xf>
    <xf numFmtId="164" fontId="10" fillId="0" borderId="9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5" xfId="0" applyNumberFormat="1" applyFont="1" applyFill="1" applyBorder="1" applyAlignment="1">
      <alignment horizontal="center" vertical="center" shrinkToFit="1"/>
    </xf>
    <xf numFmtId="164" fontId="10" fillId="0" borderId="5" xfId="1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164" fontId="11" fillId="0" borderId="5" xfId="1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164" fontId="10" fillId="0" borderId="2" xfId="1" applyFont="1" applyBorder="1" applyAlignment="1">
      <alignment horizontal="center" vertical="center" wrapText="1" shrinkToFit="1"/>
    </xf>
    <xf numFmtId="164" fontId="10" fillId="0" borderId="6" xfId="1" applyFont="1" applyBorder="1" applyAlignment="1">
      <alignment horizontal="center" vertical="center" wrapText="1" shrinkToFit="1"/>
    </xf>
    <xf numFmtId="164" fontId="10" fillId="0" borderId="9" xfId="1" applyFont="1" applyBorder="1" applyAlignment="1">
      <alignment horizontal="center" vertical="center" wrapText="1" shrinkToFit="1"/>
    </xf>
    <xf numFmtId="1" fontId="10" fillId="0" borderId="2" xfId="0" applyNumberFormat="1" applyFont="1" applyBorder="1" applyAlignment="1">
      <alignment horizontal="center" vertical="center" wrapText="1" shrinkToFit="1"/>
    </xf>
    <xf numFmtId="1" fontId="10" fillId="0" borderId="6" xfId="0" applyNumberFormat="1" applyFont="1" applyBorder="1" applyAlignment="1">
      <alignment horizontal="center" vertical="center" wrapText="1" shrinkToFit="1"/>
    </xf>
    <xf numFmtId="1" fontId="10" fillId="0" borderId="9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9" xfId="0" applyFont="1" applyBorder="1" applyAlignment="1">
      <alignment vertical="center" wrapText="1" shrinkToFit="1"/>
    </xf>
    <xf numFmtId="4" fontId="13" fillId="0" borderId="2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164" fontId="11" fillId="0" borderId="2" xfId="1" applyFont="1" applyFill="1" applyBorder="1" applyAlignment="1">
      <alignment horizontal="center" vertical="center" wrapText="1" shrinkToFit="1"/>
    </xf>
    <xf numFmtId="164" fontId="11" fillId="0" borderId="6" xfId="1" applyFont="1" applyFill="1" applyBorder="1" applyAlignment="1">
      <alignment horizontal="center" vertical="center" wrapText="1" shrinkToFit="1"/>
    </xf>
    <xf numFmtId="164" fontId="11" fillId="0" borderId="9" xfId="1" applyFont="1" applyFill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164" fontId="19" fillId="0" borderId="0" xfId="1" applyFont="1" applyBorder="1" applyAlignment="1">
      <alignment horizontal="center" vertical="center" wrapText="1" shrinkToFit="1"/>
    </xf>
    <xf numFmtId="3" fontId="10" fillId="0" borderId="6" xfId="0" applyNumberFormat="1" applyFont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50DCF-9298-4AD4-9C0A-4A1464607A6B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E50F1F-2F2B-48A4-BE4C-C9D286C2F3F9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92FE44D-93C2-4041-AAF3-067AC45B40E1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1D4F283-09C7-491B-BA29-1CB8AE7F1854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FA9022-A940-4F2F-9DA9-909418F457F8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AB92D24-FFB2-4E09-8021-3BFCF689C4E1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B1EEE45D-1368-45C6-B985-14FDE0C36A4B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A6DD6DDA-5897-4296-8CCC-6241DDC08101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C44ED239-3ABA-4758-8EC1-F5C709647C7F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65</xdr:row>
      <xdr:rowOff>0</xdr:rowOff>
    </xdr:from>
    <xdr:ext cx="184731" cy="262572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9081ABFC-7A97-4020-80D4-6A0F112E4221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2572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6A6657CE-EB32-49E6-BDA8-66A466FC2CF6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2572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C9A23873-FEC5-453A-A944-40DD2C497B87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2572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D9A85A5D-3E40-4B4C-BDFF-203D9A2F426C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2572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E2023238-40A6-4797-A84D-E218308D9A2D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2572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151C4E03-3E8D-439C-B4D1-F17822D52007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2572"/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ABF8F3BE-460C-4251-97C9-628988E79329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2572"/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879E0906-3B99-4AD2-B8A9-833D7D1E53F9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184731" cy="2625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D0655D42-2666-4353-AD64-0E5CAD5BA4C4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4B0A0B21-18A4-4CED-A7EF-4940742D16AA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D01065F-3F01-470A-9286-EC73DC14B11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567E6EA-5589-42D8-B2CF-84499DA2732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6133139-23F9-4352-A10D-6BE99B48891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B1F0D68C-4327-421D-A15D-AA591E5BD1E3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75C98B6C-894C-45BD-87F5-1C07648BAC73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07" name="TextBox 1">
          <a:extLst>
            <a:ext uri="{FF2B5EF4-FFF2-40B4-BE49-F238E27FC236}">
              <a16:creationId xmlns:a16="http://schemas.microsoft.com/office/drawing/2014/main" id="{B6F1235F-D5A5-418C-A095-FE6F220A647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08" name="TextBox 2">
          <a:extLst>
            <a:ext uri="{FF2B5EF4-FFF2-40B4-BE49-F238E27FC236}">
              <a16:creationId xmlns:a16="http://schemas.microsoft.com/office/drawing/2014/main" id="{3D7D06A0-B753-4F0E-8B29-EDD14DA5C7C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09" name="TextBox 3">
          <a:extLst>
            <a:ext uri="{FF2B5EF4-FFF2-40B4-BE49-F238E27FC236}">
              <a16:creationId xmlns:a16="http://schemas.microsoft.com/office/drawing/2014/main" id="{7F810D60-AF8D-46C6-9ADE-A421DE70C18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A205539D-8A2D-4BB0-84C1-1F8C21AE6C8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9D620197-76B7-4392-98F1-DE323A676AC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2B272F43-BA3E-4B73-BD4B-98713A278EB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6A1481E5-1A2C-46B1-87E8-26A049807881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E623E479-ED14-42B2-ABA5-B148801D8D1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40187AAC-F562-4029-8038-096489170AE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3B721A73-F2F8-45DC-9D07-DEE688519CF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92447C05-1BC8-471F-B265-C285B5927FB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18" name="TextBox 3">
          <a:extLst>
            <a:ext uri="{FF2B5EF4-FFF2-40B4-BE49-F238E27FC236}">
              <a16:creationId xmlns:a16="http://schemas.microsoft.com/office/drawing/2014/main" id="{076C9648-3FD9-4539-B9F0-31515967791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E827F525-0E45-40BD-BCA6-07442DC652D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ACB65F79-A930-4E61-9700-C876656D1EC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D46BDB87-1DD2-4750-9F28-A966E40284A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65D135E2-6FB7-499C-B529-0814390E2D2A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B2A91E3C-F27E-4052-B4B2-272A37067C0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33B14171-B265-4BAE-86FA-6717A01D8D6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25" name="TextBox 1">
          <a:extLst>
            <a:ext uri="{FF2B5EF4-FFF2-40B4-BE49-F238E27FC236}">
              <a16:creationId xmlns:a16="http://schemas.microsoft.com/office/drawing/2014/main" id="{7C0C4513-F651-441E-9BDF-DCAD59244E3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26" name="TextBox 2">
          <a:extLst>
            <a:ext uri="{FF2B5EF4-FFF2-40B4-BE49-F238E27FC236}">
              <a16:creationId xmlns:a16="http://schemas.microsoft.com/office/drawing/2014/main" id="{6B131725-81F9-4E72-8153-AD8146B8BC9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27" name="TextBox 3">
          <a:extLst>
            <a:ext uri="{FF2B5EF4-FFF2-40B4-BE49-F238E27FC236}">
              <a16:creationId xmlns:a16="http://schemas.microsoft.com/office/drawing/2014/main" id="{33C60F88-0EC9-4FF1-8146-9FB95109111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5367F23F-0E7C-445F-A47A-F6B12FE67A0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905608E1-6EE3-474B-A2C1-A11FDA042FA4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670A4545-2EC8-450A-92B4-8958D45E422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7D79812E-B5BE-4028-AD61-57129F8174A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3F2CFF7-F959-4E87-946E-A642601DAD8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82B21862-538B-4DD0-B410-2D5FB1A5D99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A68D01E2-1420-4B70-84B5-6D65F4E265F4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B1480372-4855-45E3-A641-CA1B51EF4E7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36" name="TextBox 3">
          <a:extLst>
            <a:ext uri="{FF2B5EF4-FFF2-40B4-BE49-F238E27FC236}">
              <a16:creationId xmlns:a16="http://schemas.microsoft.com/office/drawing/2014/main" id="{5FC1DBDD-2D26-4668-B68D-242C0F639610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P19"/>
  <sheetViews>
    <sheetView view="pageBreakPreview" zoomScale="50" zoomScaleSheetLayoutView="50" workbookViewId="0">
      <selection activeCell="F10" sqref="F10"/>
    </sheetView>
  </sheetViews>
  <sheetFormatPr defaultColWidth="9.109375" defaultRowHeight="27" x14ac:dyDescent="0.25"/>
  <cols>
    <col min="1" max="1" width="7.88671875" style="1" customWidth="1"/>
    <col min="2" max="2" width="56.44140625" style="20" customWidth="1"/>
    <col min="3" max="3" width="21.21875" style="4" customWidth="1"/>
    <col min="4" max="4" width="20.88671875" style="1" customWidth="1"/>
    <col min="5" max="5" width="18.77734375" style="1" customWidth="1"/>
    <col min="6" max="6" width="47.6640625" style="1" bestFit="1" customWidth="1"/>
    <col min="7" max="7" width="20.33203125" style="4" bestFit="1" customWidth="1"/>
    <col min="8" max="8" width="47.6640625" style="2" bestFit="1" customWidth="1"/>
    <col min="9" max="9" width="24.21875" style="21" customWidth="1"/>
    <col min="10" max="10" width="16.44140625" style="3" bestFit="1" customWidth="1"/>
    <col min="11" max="11" width="32.88671875" style="3" bestFit="1" customWidth="1"/>
    <col min="12" max="13" width="9.109375" style="3"/>
    <col min="14" max="15" width="9.109375" style="60"/>
    <col min="16" max="16384" width="9.109375" style="3"/>
  </cols>
  <sheetData>
    <row r="1" spans="1:16" ht="30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6" ht="30" customHeight="1" x14ac:dyDescent="0.25">
      <c r="A2" s="102" t="s">
        <v>35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s="60" customFormat="1" ht="30" customHeight="1" x14ac:dyDescent="0.25">
      <c r="A3" s="102" t="s">
        <v>18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30" customHeight="1" x14ac:dyDescent="0.25">
      <c r="A4" s="103" t="s">
        <v>15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6" ht="18" customHeight="1" x14ac:dyDescent="0.25">
      <c r="A5" s="98" t="s">
        <v>2</v>
      </c>
      <c r="B5" s="99" t="s">
        <v>3</v>
      </c>
      <c r="C5" s="100" t="s">
        <v>4</v>
      </c>
      <c r="D5" s="100" t="s">
        <v>5</v>
      </c>
      <c r="E5" s="98" t="s">
        <v>6</v>
      </c>
      <c r="F5" s="105" t="s">
        <v>7</v>
      </c>
      <c r="G5" s="105"/>
      <c r="H5" s="98" t="s">
        <v>8</v>
      </c>
      <c r="I5" s="98"/>
      <c r="J5" s="98" t="s">
        <v>9</v>
      </c>
      <c r="K5" s="98" t="s">
        <v>16</v>
      </c>
    </row>
    <row r="6" spans="1:16" ht="29.4" customHeight="1" x14ac:dyDescent="0.25">
      <c r="A6" s="98"/>
      <c r="B6" s="99"/>
      <c r="C6" s="100"/>
      <c r="D6" s="100"/>
      <c r="E6" s="98"/>
      <c r="F6" s="105"/>
      <c r="G6" s="105"/>
      <c r="H6" s="98"/>
      <c r="I6" s="98"/>
      <c r="J6" s="98"/>
      <c r="K6" s="98"/>
    </row>
    <row r="7" spans="1:16" ht="18" customHeight="1" x14ac:dyDescent="0.25">
      <c r="A7" s="98"/>
      <c r="B7" s="99"/>
      <c r="C7" s="100"/>
      <c r="D7" s="100"/>
      <c r="E7" s="98"/>
      <c r="F7" s="105" t="s">
        <v>11</v>
      </c>
      <c r="G7" s="98" t="s">
        <v>12</v>
      </c>
      <c r="H7" s="98" t="s">
        <v>13</v>
      </c>
      <c r="I7" s="100" t="s">
        <v>14</v>
      </c>
      <c r="J7" s="98"/>
      <c r="K7" s="98"/>
    </row>
    <row r="8" spans="1:16" ht="46.2" customHeight="1" x14ac:dyDescent="0.25">
      <c r="A8" s="98"/>
      <c r="B8" s="99"/>
      <c r="C8" s="100"/>
      <c r="D8" s="100"/>
      <c r="E8" s="98"/>
      <c r="F8" s="105"/>
      <c r="G8" s="98"/>
      <c r="H8" s="98"/>
      <c r="I8" s="100"/>
      <c r="J8" s="98"/>
      <c r="K8" s="98"/>
    </row>
    <row r="9" spans="1:16" s="30" customFormat="1" ht="117" customHeight="1" x14ac:dyDescent="0.25">
      <c r="A9" s="75">
        <v>1</v>
      </c>
      <c r="B9" s="76" t="s">
        <v>41</v>
      </c>
      <c r="C9" s="77">
        <f t="shared" ref="C9:C14" si="0">D9/107*100</f>
        <v>210623.36448598129</v>
      </c>
      <c r="D9" s="77">
        <v>225367</v>
      </c>
      <c r="E9" s="75" t="s">
        <v>19</v>
      </c>
      <c r="F9" s="78" t="s">
        <v>43</v>
      </c>
      <c r="G9" s="77">
        <v>225367</v>
      </c>
      <c r="H9" s="78" t="s">
        <v>43</v>
      </c>
      <c r="I9" s="77">
        <v>225367</v>
      </c>
      <c r="J9" s="42" t="s">
        <v>17</v>
      </c>
      <c r="K9" s="42" t="s">
        <v>42</v>
      </c>
      <c r="L9" s="60"/>
      <c r="M9" s="60"/>
      <c r="N9" s="60"/>
      <c r="O9" s="60"/>
      <c r="P9" s="59"/>
    </row>
    <row r="10" spans="1:16" s="30" customFormat="1" ht="127.8" customHeight="1" x14ac:dyDescent="0.25">
      <c r="A10" s="75">
        <v>2</v>
      </c>
      <c r="B10" s="76" t="s">
        <v>44</v>
      </c>
      <c r="C10" s="77">
        <f t="shared" si="0"/>
        <v>299985.046728972</v>
      </c>
      <c r="D10" s="77">
        <v>320984</v>
      </c>
      <c r="E10" s="75" t="s">
        <v>19</v>
      </c>
      <c r="F10" s="78" t="s">
        <v>46</v>
      </c>
      <c r="G10" s="77">
        <v>320984</v>
      </c>
      <c r="H10" s="78" t="s">
        <v>46</v>
      </c>
      <c r="I10" s="77">
        <v>320984</v>
      </c>
      <c r="J10" s="42" t="s">
        <v>17</v>
      </c>
      <c r="K10" s="42" t="s">
        <v>45</v>
      </c>
      <c r="L10" s="60"/>
      <c r="M10" s="60"/>
      <c r="N10" s="60"/>
      <c r="O10" s="60"/>
      <c r="P10" s="59"/>
    </row>
    <row r="11" spans="1:16" s="30" customFormat="1" ht="121.8" customHeight="1" x14ac:dyDescent="0.25">
      <c r="A11" s="75">
        <v>3</v>
      </c>
      <c r="B11" s="76" t="s">
        <v>47</v>
      </c>
      <c r="C11" s="77">
        <f t="shared" si="0"/>
        <v>107809.99999999999</v>
      </c>
      <c r="D11" s="77">
        <v>115356.7</v>
      </c>
      <c r="E11" s="75" t="s">
        <v>19</v>
      </c>
      <c r="F11" s="78" t="s">
        <v>49</v>
      </c>
      <c r="G11" s="77">
        <v>115356.7</v>
      </c>
      <c r="H11" s="78" t="s">
        <v>49</v>
      </c>
      <c r="I11" s="77">
        <v>115356.7</v>
      </c>
      <c r="J11" s="42" t="s">
        <v>17</v>
      </c>
      <c r="K11" s="42" t="s">
        <v>48</v>
      </c>
      <c r="L11" s="60"/>
      <c r="M11" s="60"/>
      <c r="N11" s="60"/>
      <c r="O11" s="60"/>
      <c r="P11" s="59"/>
    </row>
    <row r="12" spans="1:16" s="30" customFormat="1" ht="147" customHeight="1" x14ac:dyDescent="0.25">
      <c r="A12" s="75">
        <v>4</v>
      </c>
      <c r="B12" s="76" t="s">
        <v>50</v>
      </c>
      <c r="C12" s="77">
        <f t="shared" si="0"/>
        <v>420499</v>
      </c>
      <c r="D12" s="77">
        <v>449933.93</v>
      </c>
      <c r="E12" s="75" t="s">
        <v>19</v>
      </c>
      <c r="F12" s="78" t="s">
        <v>52</v>
      </c>
      <c r="G12" s="77">
        <v>449933.93</v>
      </c>
      <c r="H12" s="78" t="s">
        <v>52</v>
      </c>
      <c r="I12" s="77">
        <v>449933.93</v>
      </c>
      <c r="J12" s="42" t="s">
        <v>17</v>
      </c>
      <c r="K12" s="42" t="s">
        <v>51</v>
      </c>
      <c r="L12" s="60"/>
      <c r="M12" s="60"/>
      <c r="N12" s="60"/>
      <c r="O12" s="60"/>
      <c r="P12" s="59"/>
    </row>
    <row r="13" spans="1:16" s="30" customFormat="1" ht="147" customHeight="1" x14ac:dyDescent="0.25">
      <c r="A13" s="90">
        <v>5</v>
      </c>
      <c r="B13" s="76" t="s">
        <v>62</v>
      </c>
      <c r="C13" s="77">
        <f t="shared" si="0"/>
        <v>76850</v>
      </c>
      <c r="D13" s="77">
        <v>82229.5</v>
      </c>
      <c r="E13" s="90" t="s">
        <v>19</v>
      </c>
      <c r="F13" s="78" t="s">
        <v>64</v>
      </c>
      <c r="G13" s="77">
        <v>82229.5</v>
      </c>
      <c r="H13" s="78" t="s">
        <v>64</v>
      </c>
      <c r="I13" s="77">
        <v>82229.5</v>
      </c>
      <c r="J13" s="42" t="s">
        <v>17</v>
      </c>
      <c r="K13" s="42" t="s">
        <v>63</v>
      </c>
      <c r="L13" s="60"/>
      <c r="M13" s="60"/>
      <c r="N13" s="60"/>
      <c r="O13" s="60"/>
      <c r="P13" s="59"/>
    </row>
    <row r="14" spans="1:16" s="30" customFormat="1" ht="147" customHeight="1" x14ac:dyDescent="0.25">
      <c r="A14" s="90">
        <v>6</v>
      </c>
      <c r="B14" s="76" t="s">
        <v>66</v>
      </c>
      <c r="C14" s="77">
        <f t="shared" si="0"/>
        <v>149910</v>
      </c>
      <c r="D14" s="77">
        <v>160403.70000000001</v>
      </c>
      <c r="E14" s="90" t="s">
        <v>19</v>
      </c>
      <c r="F14" s="78" t="s">
        <v>67</v>
      </c>
      <c r="G14" s="77">
        <v>160403.70000000001</v>
      </c>
      <c r="H14" s="78" t="s">
        <v>67</v>
      </c>
      <c r="I14" s="77">
        <v>160403.70000000001</v>
      </c>
      <c r="J14" s="42" t="s">
        <v>17</v>
      </c>
      <c r="K14" s="42" t="s">
        <v>65</v>
      </c>
      <c r="L14" s="60"/>
      <c r="M14" s="60"/>
      <c r="N14" s="60"/>
      <c r="O14" s="60"/>
      <c r="P14" s="59"/>
    </row>
    <row r="15" spans="1:16" s="30" customFormat="1" ht="147" customHeight="1" x14ac:dyDescent="0.25">
      <c r="A15" s="90">
        <v>7</v>
      </c>
      <c r="B15" s="76" t="s">
        <v>68</v>
      </c>
      <c r="C15" s="77">
        <f t="shared" ref="C15:C17" si="1">D15/107*100</f>
        <v>5600</v>
      </c>
      <c r="D15" s="77">
        <v>5992</v>
      </c>
      <c r="E15" s="90" t="s">
        <v>19</v>
      </c>
      <c r="F15" s="78" t="s">
        <v>70</v>
      </c>
      <c r="G15" s="77">
        <v>5992</v>
      </c>
      <c r="H15" s="78" t="s">
        <v>70</v>
      </c>
      <c r="I15" s="77">
        <v>5992</v>
      </c>
      <c r="J15" s="42" t="s">
        <v>17</v>
      </c>
      <c r="K15" s="42" t="s">
        <v>69</v>
      </c>
      <c r="L15" s="60"/>
      <c r="M15" s="60"/>
      <c r="N15" s="60"/>
      <c r="O15" s="60"/>
      <c r="P15" s="59"/>
    </row>
    <row r="16" spans="1:16" s="30" customFormat="1" ht="147" customHeight="1" x14ac:dyDescent="0.25">
      <c r="A16" s="90">
        <v>8</v>
      </c>
      <c r="B16" s="76" t="s">
        <v>72</v>
      </c>
      <c r="C16" s="77">
        <f t="shared" si="1"/>
        <v>466783</v>
      </c>
      <c r="D16" s="77">
        <v>499457.81</v>
      </c>
      <c r="E16" s="90" t="s">
        <v>19</v>
      </c>
      <c r="F16" s="78" t="s">
        <v>73</v>
      </c>
      <c r="G16" s="77">
        <v>499457.81</v>
      </c>
      <c r="H16" s="78" t="s">
        <v>73</v>
      </c>
      <c r="I16" s="77">
        <v>499457.81</v>
      </c>
      <c r="J16" s="42" t="s">
        <v>17</v>
      </c>
      <c r="K16" s="90" t="s">
        <v>76</v>
      </c>
      <c r="L16" s="60"/>
      <c r="M16" s="60"/>
      <c r="N16" s="60"/>
      <c r="O16" s="60"/>
      <c r="P16" s="59"/>
    </row>
    <row r="17" spans="1:16" s="30" customFormat="1" ht="147" customHeight="1" x14ac:dyDescent="0.25">
      <c r="A17" s="90">
        <v>9</v>
      </c>
      <c r="B17" s="76" t="s">
        <v>74</v>
      </c>
      <c r="C17" s="77">
        <f t="shared" si="1"/>
        <v>249948.59813084113</v>
      </c>
      <c r="D17" s="77">
        <v>267445</v>
      </c>
      <c r="E17" s="90" t="s">
        <v>19</v>
      </c>
      <c r="F17" s="78" t="s">
        <v>73</v>
      </c>
      <c r="G17" s="77">
        <v>267445</v>
      </c>
      <c r="H17" s="78" t="s">
        <v>73</v>
      </c>
      <c r="I17" s="77">
        <v>267445</v>
      </c>
      <c r="J17" s="42" t="s">
        <v>17</v>
      </c>
      <c r="K17" s="90" t="s">
        <v>75</v>
      </c>
      <c r="L17" s="60"/>
      <c r="M17" s="60"/>
      <c r="N17" s="60"/>
      <c r="O17" s="60"/>
      <c r="P17" s="59"/>
    </row>
    <row r="18" spans="1:16" s="60" customFormat="1" ht="86.4" customHeight="1" x14ac:dyDescent="0.25">
      <c r="A18" s="79"/>
      <c r="B18" s="61"/>
      <c r="C18" s="80"/>
      <c r="D18" s="80"/>
      <c r="E18" s="79"/>
      <c r="G18" s="80"/>
      <c r="I18" s="81">
        <f>SUM(I8:I17)</f>
        <v>2127169.6399999997</v>
      </c>
      <c r="J18" s="62"/>
      <c r="K18" s="62"/>
    </row>
    <row r="19" spans="1:16" s="60" customFormat="1" ht="37.799999999999997" x14ac:dyDescent="0.25">
      <c r="A19" s="79"/>
      <c r="B19" s="61"/>
      <c r="C19" s="82"/>
      <c r="D19" s="82"/>
      <c r="E19" s="62"/>
      <c r="F19" s="62"/>
      <c r="G19" s="83"/>
      <c r="H19" s="62"/>
      <c r="I19" s="81"/>
      <c r="J19" s="79"/>
      <c r="K19" s="63"/>
    </row>
  </sheetData>
  <mergeCells count="17"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  <mergeCell ref="C5:C8"/>
    <mergeCell ref="D5:D8"/>
    <mergeCell ref="E5:E8"/>
  </mergeCells>
  <phoneticPr fontId="9" type="noConversion"/>
  <pageMargins left="0.23" right="0.17" top="0.3" bottom="1.7" header="0.17" footer="0.17"/>
  <pageSetup paperSize="9" scale="46" fitToHeight="0" orientation="landscape" r:id="rId1"/>
  <headerFooter alignWithMargins="0"/>
  <rowBreaks count="3" manualBreakCount="3">
    <brk id="13" max="10" man="1"/>
    <brk id="18" max="16383" man="1"/>
    <brk id="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3528-771D-41EA-A790-1D10EB9AD0AD}">
  <sheetPr>
    <tabColor rgb="FF00B0F0"/>
    <pageSetUpPr fitToPage="1"/>
  </sheetPr>
  <dimension ref="A1:L21"/>
  <sheetViews>
    <sheetView view="pageBreakPreview" topLeftCell="A4" zoomScale="50" zoomScaleSheetLayoutView="50" workbookViewId="0">
      <selection activeCell="L11" sqref="L11"/>
    </sheetView>
  </sheetViews>
  <sheetFormatPr defaultColWidth="9.109375" defaultRowHeight="27" x14ac:dyDescent="0.25"/>
  <cols>
    <col min="1" max="1" width="7.88671875" style="1" customWidth="1"/>
    <col min="2" max="2" width="56.44140625" style="20" customWidth="1"/>
    <col min="3" max="3" width="21.21875" style="4" customWidth="1"/>
    <col min="4" max="4" width="20.88671875" style="1" customWidth="1"/>
    <col min="5" max="5" width="18.77734375" style="1" customWidth="1"/>
    <col min="6" max="6" width="47.6640625" style="1" bestFit="1" customWidth="1"/>
    <col min="7" max="7" width="20.33203125" style="4" bestFit="1" customWidth="1"/>
    <col min="8" max="8" width="47.6640625" style="2" bestFit="1" customWidth="1"/>
    <col min="9" max="9" width="24.21875" style="21" customWidth="1"/>
    <col min="10" max="10" width="16.44140625" style="3" bestFit="1" customWidth="1"/>
    <col min="11" max="11" width="32.88671875" style="3" bestFit="1" customWidth="1"/>
    <col min="12" max="16384" width="9.109375" style="3"/>
  </cols>
  <sheetData>
    <row r="1" spans="1:12" ht="30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30" customHeight="1" x14ac:dyDescent="0.25">
      <c r="A2" s="102" t="s">
        <v>35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5"/>
    </row>
    <row r="3" spans="1:12" s="6" customFormat="1" ht="30" customHeight="1" x14ac:dyDescent="0.25">
      <c r="A3" s="102" t="s">
        <v>18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5"/>
    </row>
    <row r="4" spans="1:12" ht="30" customHeight="1" x14ac:dyDescent="0.25">
      <c r="A4" s="103" t="s">
        <v>21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2" ht="18" customHeight="1" x14ac:dyDescent="0.25">
      <c r="A5" s="107" t="s">
        <v>2</v>
      </c>
      <c r="B5" s="110" t="s">
        <v>3</v>
      </c>
      <c r="C5" s="108" t="s">
        <v>4</v>
      </c>
      <c r="D5" s="108" t="s">
        <v>5</v>
      </c>
      <c r="E5" s="107" t="s">
        <v>6</v>
      </c>
      <c r="F5" s="111" t="s">
        <v>7</v>
      </c>
      <c r="G5" s="111"/>
      <c r="H5" s="107" t="s">
        <v>8</v>
      </c>
      <c r="I5" s="107"/>
      <c r="J5" s="107" t="s">
        <v>9</v>
      </c>
      <c r="K5" s="107" t="s">
        <v>16</v>
      </c>
    </row>
    <row r="6" spans="1:12" ht="29.4" customHeight="1" x14ac:dyDescent="0.25">
      <c r="A6" s="107"/>
      <c r="B6" s="110"/>
      <c r="C6" s="108"/>
      <c r="D6" s="108"/>
      <c r="E6" s="107"/>
      <c r="F6" s="111"/>
      <c r="G6" s="111"/>
      <c r="H6" s="107"/>
      <c r="I6" s="107"/>
      <c r="J6" s="107"/>
      <c r="K6" s="107"/>
    </row>
    <row r="7" spans="1:12" ht="18" customHeight="1" x14ac:dyDescent="0.25">
      <c r="A7" s="107"/>
      <c r="B7" s="110"/>
      <c r="C7" s="108"/>
      <c r="D7" s="108"/>
      <c r="E7" s="107"/>
      <c r="F7" s="111" t="s">
        <v>11</v>
      </c>
      <c r="G7" s="106" t="s">
        <v>12</v>
      </c>
      <c r="H7" s="107" t="s">
        <v>13</v>
      </c>
      <c r="I7" s="108" t="s">
        <v>14</v>
      </c>
      <c r="J7" s="107"/>
      <c r="K7" s="107"/>
    </row>
    <row r="8" spans="1:12" ht="46.2" customHeight="1" x14ac:dyDescent="0.25">
      <c r="A8" s="107"/>
      <c r="B8" s="110"/>
      <c r="C8" s="108"/>
      <c r="D8" s="108"/>
      <c r="E8" s="107"/>
      <c r="F8" s="111"/>
      <c r="G8" s="107"/>
      <c r="H8" s="107"/>
      <c r="I8" s="108"/>
      <c r="J8" s="107"/>
      <c r="K8" s="107"/>
    </row>
    <row r="9" spans="1:12" s="30" customFormat="1" ht="238.8" customHeight="1" x14ac:dyDescent="0.25">
      <c r="A9" s="56">
        <v>1</v>
      </c>
      <c r="B9" s="40" t="s">
        <v>54</v>
      </c>
      <c r="C9" s="41">
        <f>D9/107*100</f>
        <v>3900000</v>
      </c>
      <c r="D9" s="41">
        <v>4173000</v>
      </c>
      <c r="E9" s="56" t="s">
        <v>55</v>
      </c>
      <c r="F9" s="57" t="s">
        <v>58</v>
      </c>
      <c r="G9" s="57" t="s">
        <v>56</v>
      </c>
      <c r="H9" s="44" t="s">
        <v>57</v>
      </c>
      <c r="I9" s="41">
        <v>4117360</v>
      </c>
      <c r="J9" s="44" t="s">
        <v>53</v>
      </c>
      <c r="K9" s="42" t="s">
        <v>59</v>
      </c>
    </row>
    <row r="10" spans="1:12" s="30" customFormat="1" ht="151.80000000000001" customHeight="1" x14ac:dyDescent="0.25">
      <c r="A10" s="56">
        <v>2</v>
      </c>
      <c r="B10" s="40" t="s">
        <v>71</v>
      </c>
      <c r="C10" s="41">
        <f>D10/107*100</f>
        <v>3806400</v>
      </c>
      <c r="D10" s="41">
        <v>4072848</v>
      </c>
      <c r="E10" s="91" t="s">
        <v>55</v>
      </c>
      <c r="F10" s="57" t="s">
        <v>58</v>
      </c>
      <c r="G10" s="57" t="s">
        <v>61</v>
      </c>
      <c r="H10" s="44" t="s">
        <v>57</v>
      </c>
      <c r="I10" s="41">
        <v>4072848</v>
      </c>
      <c r="J10" s="44" t="s">
        <v>53</v>
      </c>
      <c r="K10" s="42" t="s">
        <v>60</v>
      </c>
    </row>
    <row r="11" spans="1:12" s="30" customFormat="1" ht="108.6" customHeight="1" x14ac:dyDescent="0.25">
      <c r="A11" s="56"/>
      <c r="B11" s="40"/>
      <c r="C11" s="41"/>
      <c r="D11" s="41"/>
      <c r="E11" s="56"/>
      <c r="F11" s="44"/>
      <c r="G11" s="41"/>
      <c r="H11" s="44"/>
      <c r="I11" s="41"/>
      <c r="J11" s="42"/>
      <c r="K11" s="42"/>
    </row>
    <row r="12" spans="1:12" s="30" customFormat="1" ht="81" hidden="1" customHeight="1" x14ac:dyDescent="0.25">
      <c r="A12" s="37"/>
      <c r="B12" s="31"/>
      <c r="C12" s="39"/>
      <c r="D12" s="39"/>
      <c r="E12" s="37"/>
      <c r="F12" s="32"/>
      <c r="G12" s="39"/>
      <c r="H12" s="32"/>
      <c r="I12" s="39"/>
      <c r="J12" s="38"/>
      <c r="K12" s="38"/>
    </row>
    <row r="13" spans="1:12" s="30" customFormat="1" ht="94.8" hidden="1" customHeight="1" x14ac:dyDescent="0.25">
      <c r="A13" s="37"/>
      <c r="B13" s="31"/>
      <c r="C13" s="39"/>
      <c r="D13" s="39"/>
      <c r="E13" s="37"/>
      <c r="F13" s="32"/>
      <c r="G13" s="39"/>
      <c r="H13" s="32"/>
      <c r="I13" s="39"/>
      <c r="J13" s="38"/>
      <c r="K13" s="38"/>
    </row>
    <row r="14" spans="1:12" hidden="1" x14ac:dyDescent="0.25">
      <c r="A14" s="22">
        <v>8</v>
      </c>
      <c r="B14" s="26"/>
      <c r="C14" s="24"/>
      <c r="D14" s="24"/>
      <c r="E14" s="22"/>
      <c r="F14" s="27"/>
      <c r="G14" s="28"/>
      <c r="H14" s="29"/>
      <c r="I14" s="24"/>
      <c r="J14" s="25"/>
      <c r="K14" s="25"/>
    </row>
    <row r="15" spans="1:12" hidden="1" x14ac:dyDescent="0.25">
      <c r="A15" s="7">
        <v>9</v>
      </c>
      <c r="B15" s="8"/>
      <c r="C15" s="9"/>
      <c r="D15" s="9"/>
      <c r="E15" s="22"/>
      <c r="F15" s="10"/>
      <c r="G15" s="9"/>
      <c r="H15" s="11"/>
      <c r="I15" s="9"/>
      <c r="J15" s="23"/>
      <c r="K15" s="23"/>
    </row>
    <row r="16" spans="1:12" hidden="1" x14ac:dyDescent="0.25">
      <c r="A16" s="7">
        <v>10</v>
      </c>
      <c r="B16" s="8"/>
      <c r="C16" s="9"/>
      <c r="D16" s="9"/>
      <c r="E16" s="22"/>
      <c r="F16" s="10"/>
      <c r="G16" s="9"/>
      <c r="H16" s="11"/>
      <c r="I16" s="9"/>
      <c r="J16" s="23"/>
      <c r="K16" s="23"/>
    </row>
    <row r="17" spans="1:11" hidden="1" x14ac:dyDescent="0.25">
      <c r="A17" s="7">
        <v>11</v>
      </c>
      <c r="B17" s="8"/>
      <c r="C17" s="9"/>
      <c r="D17" s="9"/>
      <c r="E17" s="22"/>
      <c r="F17" s="10"/>
      <c r="G17" s="9"/>
      <c r="H17" s="11"/>
      <c r="I17" s="9"/>
      <c r="J17" s="23"/>
      <c r="K17" s="23"/>
    </row>
    <row r="18" spans="1:11" hidden="1" x14ac:dyDescent="0.25">
      <c r="A18" s="7">
        <v>12</v>
      </c>
      <c r="B18" s="8"/>
      <c r="C18" s="9"/>
      <c r="D18" s="9"/>
      <c r="E18" s="22"/>
      <c r="F18" s="11"/>
      <c r="G18" s="9"/>
      <c r="H18" s="11"/>
      <c r="I18" s="9"/>
      <c r="J18" s="23"/>
      <c r="K18" s="23"/>
    </row>
    <row r="19" spans="1:11" hidden="1" x14ac:dyDescent="0.25">
      <c r="A19" s="7">
        <v>13</v>
      </c>
      <c r="B19" s="8"/>
      <c r="C19" s="9"/>
      <c r="D19" s="9"/>
      <c r="E19" s="22"/>
      <c r="F19" s="11"/>
      <c r="G19" s="12"/>
      <c r="H19" s="11"/>
      <c r="I19" s="9"/>
      <c r="J19" s="23"/>
      <c r="K19" s="23"/>
    </row>
    <row r="20" spans="1:11" ht="15.6" hidden="1" x14ac:dyDescent="0.25">
      <c r="A20" s="7">
        <v>14</v>
      </c>
      <c r="B20" s="8"/>
      <c r="C20" s="9"/>
      <c r="D20" s="9"/>
      <c r="E20" s="22"/>
      <c r="F20" s="11"/>
      <c r="G20" s="12"/>
      <c r="H20" s="11"/>
      <c r="I20" s="9"/>
      <c r="J20" s="23"/>
      <c r="K20" s="23"/>
    </row>
    <row r="21" spans="1:11" s="19" customFormat="1" ht="48.6" customHeight="1" x14ac:dyDescent="0.25">
      <c r="A21" s="13"/>
      <c r="B21" s="14"/>
      <c r="C21" s="15"/>
      <c r="D21" s="15"/>
      <c r="E21" s="16"/>
      <c r="F21" s="16"/>
      <c r="G21" s="17"/>
      <c r="H21" s="16"/>
      <c r="I21" s="43">
        <f>SUM(I9:I20)</f>
        <v>8190208</v>
      </c>
      <c r="J21" s="13"/>
      <c r="K21" s="18"/>
    </row>
  </sheetData>
  <mergeCells count="17">
    <mergeCell ref="F7:F8"/>
    <mergeCell ref="G7:G8"/>
    <mergeCell ref="H7:H8"/>
    <mergeCell ref="I7:I8"/>
    <mergeCell ref="A1:K1"/>
    <mergeCell ref="A2:K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</mergeCells>
  <pageMargins left="0.23" right="0.17" top="0.3" bottom="1.7" header="0.17" footer="0.17"/>
  <pageSetup paperSize="9" scale="46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AAC0-5830-4909-9036-B7DD63A92DED}">
  <sheetPr>
    <pageSetUpPr fitToPage="1"/>
  </sheetPr>
  <dimension ref="A1:L61"/>
  <sheetViews>
    <sheetView tabSelected="1" view="pageBreakPreview" topLeftCell="A37" zoomScale="50" zoomScaleNormal="50" zoomScaleSheetLayoutView="50" workbookViewId="0">
      <selection activeCell="C30" sqref="C30:C36"/>
    </sheetView>
  </sheetViews>
  <sheetFormatPr defaultColWidth="9.109375" defaultRowHeight="33" x14ac:dyDescent="0.9"/>
  <cols>
    <col min="1" max="1" width="9.21875" style="47" customWidth="1"/>
    <col min="2" max="2" width="47.5546875" style="48" customWidth="1"/>
    <col min="3" max="3" width="22" style="36" bestFit="1" customWidth="1"/>
    <col min="4" max="4" width="21.33203125" style="47" customWidth="1"/>
    <col min="5" max="5" width="14.6640625" style="47" customWidth="1"/>
    <col min="6" max="6" width="44.6640625" style="47" customWidth="1"/>
    <col min="7" max="7" width="25.33203125" style="47" bestFit="1" customWidth="1"/>
    <col min="8" max="8" width="38.5546875" style="34" customWidth="1"/>
    <col min="9" max="9" width="22.5546875" style="35" customWidth="1"/>
    <col min="10" max="10" width="20.88671875" style="35" customWidth="1"/>
    <col min="11" max="11" width="38.5546875" style="35" bestFit="1" customWidth="1"/>
    <col min="12" max="16384" width="9.109375" style="33"/>
  </cols>
  <sheetData>
    <row r="1" spans="1:12" ht="36" x14ac:dyDescen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58"/>
    </row>
    <row r="2" spans="1:12" ht="36" x14ac:dyDescent="1">
      <c r="A2" s="134" t="s">
        <v>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46" customFormat="1" ht="36" x14ac:dyDescent="1">
      <c r="A3" s="134" t="s">
        <v>18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45"/>
    </row>
    <row r="4" spans="1:12" ht="36" x14ac:dyDescent="1">
      <c r="A4" s="135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58"/>
    </row>
    <row r="5" spans="1:12" ht="36" x14ac:dyDescent="1">
      <c r="A5" s="137" t="s">
        <v>2</v>
      </c>
      <c r="B5" s="140" t="s">
        <v>3</v>
      </c>
      <c r="C5" s="143" t="s">
        <v>4</v>
      </c>
      <c r="D5" s="143" t="s">
        <v>5</v>
      </c>
      <c r="E5" s="137" t="s">
        <v>6</v>
      </c>
      <c r="F5" s="146" t="s">
        <v>7</v>
      </c>
      <c r="G5" s="147"/>
      <c r="H5" s="150" t="s">
        <v>8</v>
      </c>
      <c r="I5" s="150"/>
      <c r="J5" s="137" t="s">
        <v>9</v>
      </c>
      <c r="K5" s="137" t="s">
        <v>10</v>
      </c>
      <c r="L5" s="58"/>
    </row>
    <row r="6" spans="1:12" ht="36" x14ac:dyDescent="1">
      <c r="A6" s="138"/>
      <c r="B6" s="141"/>
      <c r="C6" s="144"/>
      <c r="D6" s="144"/>
      <c r="E6" s="138"/>
      <c r="F6" s="148"/>
      <c r="G6" s="149"/>
      <c r="H6" s="150"/>
      <c r="I6" s="150"/>
      <c r="J6" s="138"/>
      <c r="K6" s="138"/>
      <c r="L6" s="58"/>
    </row>
    <row r="7" spans="1:12" ht="36" x14ac:dyDescent="1">
      <c r="A7" s="138"/>
      <c r="B7" s="141"/>
      <c r="C7" s="144"/>
      <c r="D7" s="144"/>
      <c r="E7" s="138"/>
      <c r="F7" s="140" t="s">
        <v>11</v>
      </c>
      <c r="G7" s="151" t="s">
        <v>12</v>
      </c>
      <c r="H7" s="150" t="s">
        <v>13</v>
      </c>
      <c r="I7" s="150" t="s">
        <v>14</v>
      </c>
      <c r="J7" s="138"/>
      <c r="K7" s="138"/>
      <c r="L7" s="58"/>
    </row>
    <row r="8" spans="1:12" ht="36" x14ac:dyDescent="1">
      <c r="A8" s="139"/>
      <c r="B8" s="142"/>
      <c r="C8" s="145"/>
      <c r="D8" s="145"/>
      <c r="E8" s="139"/>
      <c r="F8" s="142"/>
      <c r="G8" s="151"/>
      <c r="H8" s="150"/>
      <c r="I8" s="150"/>
      <c r="J8" s="139"/>
      <c r="K8" s="139"/>
      <c r="L8" s="58"/>
    </row>
    <row r="9" spans="1:12" ht="36" x14ac:dyDescent="1">
      <c r="A9" s="121">
        <v>1</v>
      </c>
      <c r="B9" s="124" t="s">
        <v>23</v>
      </c>
      <c r="C9" s="127">
        <f>D9/107*100</f>
        <v>8888420.5607476626</v>
      </c>
      <c r="D9" s="130">
        <v>9510610</v>
      </c>
      <c r="E9" s="112" t="s">
        <v>22</v>
      </c>
      <c r="F9" s="84" t="s">
        <v>25</v>
      </c>
      <c r="G9" s="86">
        <v>5376000</v>
      </c>
      <c r="H9" s="112" t="s">
        <v>29</v>
      </c>
      <c r="I9" s="115">
        <v>5376000</v>
      </c>
      <c r="J9" s="112" t="s">
        <v>20</v>
      </c>
      <c r="K9" s="118" t="s">
        <v>24</v>
      </c>
      <c r="L9" s="58"/>
    </row>
    <row r="10" spans="1:12" ht="36" x14ac:dyDescent="1">
      <c r="A10" s="122"/>
      <c r="B10" s="125"/>
      <c r="C10" s="128"/>
      <c r="D10" s="131"/>
      <c r="E10" s="113"/>
      <c r="F10" s="84" t="s">
        <v>26</v>
      </c>
      <c r="G10" s="87">
        <v>5770000</v>
      </c>
      <c r="H10" s="113"/>
      <c r="I10" s="116"/>
      <c r="J10" s="113"/>
      <c r="K10" s="119"/>
      <c r="L10" s="58"/>
    </row>
    <row r="11" spans="1:12" ht="36" x14ac:dyDescent="1">
      <c r="A11" s="122"/>
      <c r="B11" s="125"/>
      <c r="C11" s="128"/>
      <c r="D11" s="131"/>
      <c r="E11" s="113"/>
      <c r="F11" s="84" t="s">
        <v>27</v>
      </c>
      <c r="G11" s="87">
        <v>6000000</v>
      </c>
      <c r="H11" s="113"/>
      <c r="I11" s="116"/>
      <c r="J11" s="113"/>
      <c r="K11" s="119"/>
      <c r="L11" s="58"/>
    </row>
    <row r="12" spans="1:12" ht="36" x14ac:dyDescent="1">
      <c r="A12" s="122"/>
      <c r="B12" s="125"/>
      <c r="C12" s="128"/>
      <c r="D12" s="131"/>
      <c r="E12" s="113"/>
      <c r="F12" s="84" t="s">
        <v>28</v>
      </c>
      <c r="G12" s="87">
        <v>6700000</v>
      </c>
      <c r="H12" s="113"/>
      <c r="I12" s="116"/>
      <c r="J12" s="113"/>
      <c r="K12" s="119"/>
      <c r="L12" s="58"/>
    </row>
    <row r="13" spans="1:12" ht="36" x14ac:dyDescent="1">
      <c r="A13" s="122"/>
      <c r="B13" s="125"/>
      <c r="C13" s="128"/>
      <c r="D13" s="131"/>
      <c r="E13" s="113"/>
      <c r="F13" s="64"/>
      <c r="G13" s="67"/>
      <c r="H13" s="113"/>
      <c r="I13" s="116"/>
      <c r="J13" s="113"/>
      <c r="K13" s="119"/>
      <c r="L13" s="58"/>
    </row>
    <row r="14" spans="1:12" ht="36" x14ac:dyDescent="1">
      <c r="A14" s="122"/>
      <c r="B14" s="125"/>
      <c r="C14" s="128"/>
      <c r="D14" s="131"/>
      <c r="E14" s="113"/>
      <c r="F14" s="64"/>
      <c r="G14" s="67"/>
      <c r="H14" s="113"/>
      <c r="I14" s="116"/>
      <c r="J14" s="113"/>
      <c r="K14" s="119"/>
      <c r="L14" s="58"/>
    </row>
    <row r="15" spans="1:12" ht="36" x14ac:dyDescent="1">
      <c r="A15" s="123"/>
      <c r="B15" s="126"/>
      <c r="C15" s="129"/>
      <c r="D15" s="132"/>
      <c r="E15" s="114"/>
      <c r="F15" s="65"/>
      <c r="G15" s="68"/>
      <c r="H15" s="114"/>
      <c r="I15" s="117"/>
      <c r="J15" s="114"/>
      <c r="K15" s="120"/>
      <c r="L15" s="58"/>
    </row>
    <row r="16" spans="1:12" ht="36" customHeight="1" x14ac:dyDescent="1">
      <c r="A16" s="121">
        <v>2</v>
      </c>
      <c r="B16" s="124" t="s">
        <v>34</v>
      </c>
      <c r="C16" s="127">
        <f>D16/107*100</f>
        <v>4998797.1962616825</v>
      </c>
      <c r="D16" s="130">
        <v>5348713</v>
      </c>
      <c r="E16" s="112" t="s">
        <v>22</v>
      </c>
      <c r="F16" s="84" t="s">
        <v>30</v>
      </c>
      <c r="G16" s="86">
        <v>3744099</v>
      </c>
      <c r="H16" s="112" t="s">
        <v>30</v>
      </c>
      <c r="I16" s="115">
        <v>3744099</v>
      </c>
      <c r="J16" s="112" t="s">
        <v>20</v>
      </c>
      <c r="K16" s="118" t="s">
        <v>33</v>
      </c>
      <c r="L16" s="89"/>
    </row>
    <row r="17" spans="1:12" ht="36" x14ac:dyDescent="1">
      <c r="A17" s="122"/>
      <c r="B17" s="125"/>
      <c r="C17" s="128"/>
      <c r="D17" s="131"/>
      <c r="E17" s="113"/>
      <c r="F17" s="84" t="s">
        <v>31</v>
      </c>
      <c r="G17" s="87">
        <v>3800000</v>
      </c>
      <c r="H17" s="113"/>
      <c r="I17" s="116"/>
      <c r="J17" s="113"/>
      <c r="K17" s="119"/>
      <c r="L17" s="89"/>
    </row>
    <row r="18" spans="1:12" ht="36" x14ac:dyDescent="1">
      <c r="A18" s="122"/>
      <c r="B18" s="125"/>
      <c r="C18" s="128"/>
      <c r="D18" s="131"/>
      <c r="E18" s="113"/>
      <c r="F18" s="84" t="s">
        <v>32</v>
      </c>
      <c r="G18" s="87">
        <v>5000000</v>
      </c>
      <c r="H18" s="113"/>
      <c r="I18" s="116"/>
      <c r="J18" s="113"/>
      <c r="K18" s="119"/>
      <c r="L18" s="89"/>
    </row>
    <row r="19" spans="1:12" ht="36" x14ac:dyDescent="1">
      <c r="A19" s="122"/>
      <c r="B19" s="125"/>
      <c r="C19" s="128"/>
      <c r="D19" s="131"/>
      <c r="E19" s="113"/>
      <c r="F19" s="84"/>
      <c r="G19" s="87"/>
      <c r="H19" s="113"/>
      <c r="I19" s="116"/>
      <c r="J19" s="113"/>
      <c r="K19" s="119"/>
      <c r="L19" s="89"/>
    </row>
    <row r="20" spans="1:12" ht="36" x14ac:dyDescent="1">
      <c r="A20" s="122"/>
      <c r="B20" s="125"/>
      <c r="C20" s="128"/>
      <c r="D20" s="131"/>
      <c r="E20" s="113"/>
      <c r="F20" s="84"/>
      <c r="G20" s="87"/>
      <c r="H20" s="113"/>
      <c r="I20" s="116"/>
      <c r="J20" s="113"/>
      <c r="K20" s="119"/>
      <c r="L20" s="89"/>
    </row>
    <row r="21" spans="1:12" ht="36" x14ac:dyDescent="1">
      <c r="A21" s="122"/>
      <c r="B21" s="125"/>
      <c r="C21" s="128"/>
      <c r="D21" s="131"/>
      <c r="E21" s="113"/>
      <c r="F21" s="84"/>
      <c r="G21" s="87"/>
      <c r="H21" s="113"/>
      <c r="I21" s="116"/>
      <c r="J21" s="113"/>
      <c r="K21" s="119"/>
      <c r="L21" s="89"/>
    </row>
    <row r="22" spans="1:12" ht="36" x14ac:dyDescent="1">
      <c r="A22" s="123"/>
      <c r="B22" s="126"/>
      <c r="C22" s="129"/>
      <c r="D22" s="132"/>
      <c r="E22" s="114"/>
      <c r="F22" s="85"/>
      <c r="G22" s="88"/>
      <c r="H22" s="114"/>
      <c r="I22" s="117"/>
      <c r="J22" s="114"/>
      <c r="K22" s="120"/>
      <c r="L22" s="89"/>
    </row>
    <row r="23" spans="1:12" ht="36" customHeight="1" x14ac:dyDescent="1">
      <c r="A23" s="121">
        <v>3</v>
      </c>
      <c r="B23" s="124" t="s">
        <v>23</v>
      </c>
      <c r="C23" s="127">
        <f>D23/107*100</f>
        <v>8868777.5700934585</v>
      </c>
      <c r="D23" s="130">
        <v>9489592</v>
      </c>
      <c r="E23" s="112" t="s">
        <v>22</v>
      </c>
      <c r="F23" s="92" t="s">
        <v>25</v>
      </c>
      <c r="G23" s="94">
        <v>5688000</v>
      </c>
      <c r="H23" s="112" t="s">
        <v>29</v>
      </c>
      <c r="I23" s="115">
        <v>5688000</v>
      </c>
      <c r="J23" s="112" t="s">
        <v>20</v>
      </c>
      <c r="K23" s="118" t="s">
        <v>40</v>
      </c>
      <c r="L23" s="89"/>
    </row>
    <row r="24" spans="1:12" ht="36" x14ac:dyDescent="1">
      <c r="A24" s="122"/>
      <c r="B24" s="125"/>
      <c r="C24" s="128"/>
      <c r="D24" s="131"/>
      <c r="E24" s="113"/>
      <c r="F24" s="92" t="s">
        <v>37</v>
      </c>
      <c r="G24" s="95">
        <v>5880000</v>
      </c>
      <c r="H24" s="113"/>
      <c r="I24" s="116"/>
      <c r="J24" s="113"/>
      <c r="K24" s="119"/>
      <c r="L24" s="89"/>
    </row>
    <row r="25" spans="1:12" ht="72" x14ac:dyDescent="1">
      <c r="A25" s="122"/>
      <c r="B25" s="125"/>
      <c r="C25" s="128"/>
      <c r="D25" s="131"/>
      <c r="E25" s="113"/>
      <c r="F25" s="92" t="s">
        <v>38</v>
      </c>
      <c r="G25" s="95">
        <v>6999000</v>
      </c>
      <c r="H25" s="113"/>
      <c r="I25" s="116"/>
      <c r="J25" s="113"/>
      <c r="K25" s="119"/>
      <c r="L25" s="89"/>
    </row>
    <row r="26" spans="1:12" ht="72" x14ac:dyDescent="1">
      <c r="A26" s="122"/>
      <c r="B26" s="125"/>
      <c r="C26" s="128"/>
      <c r="D26" s="131"/>
      <c r="E26" s="113"/>
      <c r="F26" s="92" t="s">
        <v>39</v>
      </c>
      <c r="G26" s="95">
        <v>6999888</v>
      </c>
      <c r="H26" s="113"/>
      <c r="I26" s="116"/>
      <c r="J26" s="113"/>
      <c r="K26" s="119"/>
      <c r="L26" s="89"/>
    </row>
    <row r="27" spans="1:12" ht="36" x14ac:dyDescent="1">
      <c r="A27" s="122"/>
      <c r="B27" s="125"/>
      <c r="C27" s="128"/>
      <c r="D27" s="131"/>
      <c r="E27" s="113"/>
      <c r="F27" s="84"/>
      <c r="G27" s="87"/>
      <c r="H27" s="113"/>
      <c r="I27" s="116"/>
      <c r="J27" s="113"/>
      <c r="K27" s="119"/>
      <c r="L27" s="89"/>
    </row>
    <row r="28" spans="1:12" ht="36" x14ac:dyDescent="1">
      <c r="A28" s="122"/>
      <c r="B28" s="125"/>
      <c r="C28" s="128"/>
      <c r="D28" s="131"/>
      <c r="E28" s="113"/>
      <c r="F28" s="84"/>
      <c r="G28" s="87"/>
      <c r="H28" s="113"/>
      <c r="I28" s="116"/>
      <c r="J28" s="113"/>
      <c r="K28" s="119"/>
      <c r="L28" s="89"/>
    </row>
    <row r="29" spans="1:12" ht="36" x14ac:dyDescent="1">
      <c r="A29" s="123"/>
      <c r="B29" s="126"/>
      <c r="C29" s="129"/>
      <c r="D29" s="132"/>
      <c r="E29" s="114"/>
      <c r="F29" s="85"/>
      <c r="G29" s="88"/>
      <c r="H29" s="114"/>
      <c r="I29" s="117"/>
      <c r="J29" s="114"/>
      <c r="K29" s="120"/>
      <c r="L29" s="89"/>
    </row>
    <row r="30" spans="1:12" ht="36" customHeight="1" x14ac:dyDescent="1">
      <c r="A30" s="121">
        <v>4</v>
      </c>
      <c r="B30" s="124" t="s">
        <v>23</v>
      </c>
      <c r="C30" s="127">
        <f>D30/107*100</f>
        <v>8815158.878504673</v>
      </c>
      <c r="D30" s="130">
        <v>9432220</v>
      </c>
      <c r="E30" s="112" t="s">
        <v>22</v>
      </c>
      <c r="F30" s="92" t="s">
        <v>27</v>
      </c>
      <c r="G30" s="94">
        <v>5500000</v>
      </c>
      <c r="H30" s="112" t="s">
        <v>27</v>
      </c>
      <c r="I30" s="115">
        <v>5500000</v>
      </c>
      <c r="J30" s="112" t="s">
        <v>20</v>
      </c>
      <c r="K30" s="118" t="s">
        <v>36</v>
      </c>
      <c r="L30" s="97"/>
    </row>
    <row r="31" spans="1:12" ht="36" x14ac:dyDescent="1">
      <c r="A31" s="122"/>
      <c r="B31" s="125"/>
      <c r="C31" s="128"/>
      <c r="D31" s="131"/>
      <c r="E31" s="113"/>
      <c r="F31" s="92" t="s">
        <v>29</v>
      </c>
      <c r="G31" s="95">
        <v>5880000</v>
      </c>
      <c r="H31" s="113"/>
      <c r="I31" s="116"/>
      <c r="J31" s="113"/>
      <c r="K31" s="119"/>
      <c r="L31" s="97"/>
    </row>
    <row r="32" spans="1:12" ht="36" x14ac:dyDescent="1">
      <c r="A32" s="122"/>
      <c r="B32" s="125"/>
      <c r="C32" s="128"/>
      <c r="D32" s="131"/>
      <c r="E32" s="113"/>
      <c r="F32" s="92"/>
      <c r="G32" s="95"/>
      <c r="H32" s="113"/>
      <c r="I32" s="116"/>
      <c r="J32" s="113"/>
      <c r="K32" s="119"/>
      <c r="L32" s="97"/>
    </row>
    <row r="33" spans="1:12" ht="36" x14ac:dyDescent="1">
      <c r="A33" s="122"/>
      <c r="B33" s="125"/>
      <c r="C33" s="128"/>
      <c r="D33" s="131"/>
      <c r="E33" s="113"/>
      <c r="F33" s="92"/>
      <c r="G33" s="95"/>
      <c r="H33" s="113"/>
      <c r="I33" s="116"/>
      <c r="J33" s="113"/>
      <c r="K33" s="119"/>
      <c r="L33" s="97"/>
    </row>
    <row r="34" spans="1:12" ht="36" x14ac:dyDescent="1">
      <c r="A34" s="122"/>
      <c r="B34" s="125"/>
      <c r="C34" s="128"/>
      <c r="D34" s="131"/>
      <c r="E34" s="113"/>
      <c r="F34" s="92"/>
      <c r="G34" s="95"/>
      <c r="H34" s="113"/>
      <c r="I34" s="116"/>
      <c r="J34" s="113"/>
      <c r="K34" s="119"/>
      <c r="L34" s="97"/>
    </row>
    <row r="35" spans="1:12" ht="36" x14ac:dyDescent="1">
      <c r="A35" s="122"/>
      <c r="B35" s="125"/>
      <c r="C35" s="128"/>
      <c r="D35" s="131"/>
      <c r="E35" s="113"/>
      <c r="F35" s="92"/>
      <c r="G35" s="95"/>
      <c r="H35" s="113"/>
      <c r="I35" s="116"/>
      <c r="J35" s="113"/>
      <c r="K35" s="119"/>
      <c r="L35" s="97"/>
    </row>
    <row r="36" spans="1:12" ht="36" x14ac:dyDescent="1">
      <c r="A36" s="123"/>
      <c r="B36" s="126"/>
      <c r="C36" s="129"/>
      <c r="D36" s="132"/>
      <c r="E36" s="114"/>
      <c r="F36" s="93"/>
      <c r="G36" s="96"/>
      <c r="H36" s="114"/>
      <c r="I36" s="117"/>
      <c r="J36" s="114"/>
      <c r="K36" s="120"/>
      <c r="L36" s="97"/>
    </row>
    <row r="37" spans="1:12" ht="36" customHeight="1" x14ac:dyDescent="1">
      <c r="A37" s="121">
        <v>5</v>
      </c>
      <c r="B37" s="112" t="s">
        <v>23</v>
      </c>
      <c r="C37" s="127">
        <f>D37/107*100</f>
        <v>13719327.102803739</v>
      </c>
      <c r="D37" s="130">
        <v>14679680</v>
      </c>
      <c r="E37" s="112" t="s">
        <v>22</v>
      </c>
      <c r="F37" s="92" t="s">
        <v>77</v>
      </c>
      <c r="G37" s="94">
        <v>7580000</v>
      </c>
      <c r="H37" s="112" t="s">
        <v>77</v>
      </c>
      <c r="I37" s="115">
        <v>7580000</v>
      </c>
      <c r="J37" s="112" t="s">
        <v>20</v>
      </c>
      <c r="K37" s="118" t="s">
        <v>81</v>
      </c>
      <c r="L37" s="97"/>
    </row>
    <row r="38" spans="1:12" ht="36" x14ac:dyDescent="1">
      <c r="A38" s="122"/>
      <c r="B38" s="113"/>
      <c r="C38" s="128"/>
      <c r="D38" s="131"/>
      <c r="E38" s="113"/>
      <c r="F38" s="92" t="s">
        <v>78</v>
      </c>
      <c r="G38" s="95">
        <v>8489000</v>
      </c>
      <c r="H38" s="113"/>
      <c r="I38" s="116"/>
      <c r="J38" s="113"/>
      <c r="K38" s="119"/>
      <c r="L38" s="97"/>
    </row>
    <row r="39" spans="1:12" ht="72" x14ac:dyDescent="1">
      <c r="A39" s="122"/>
      <c r="B39" s="113"/>
      <c r="C39" s="128"/>
      <c r="D39" s="131"/>
      <c r="E39" s="113"/>
      <c r="F39" s="92" t="s">
        <v>79</v>
      </c>
      <c r="G39" s="95">
        <v>8900000</v>
      </c>
      <c r="H39" s="113"/>
      <c r="I39" s="116"/>
      <c r="J39" s="113"/>
      <c r="K39" s="119"/>
      <c r="L39" s="97"/>
    </row>
    <row r="40" spans="1:12" ht="36" x14ac:dyDescent="1">
      <c r="A40" s="122"/>
      <c r="B40" s="113"/>
      <c r="C40" s="128"/>
      <c r="D40" s="131"/>
      <c r="E40" s="113"/>
      <c r="F40" s="92" t="s">
        <v>37</v>
      </c>
      <c r="G40" s="95">
        <v>8950000</v>
      </c>
      <c r="H40" s="113"/>
      <c r="I40" s="116"/>
      <c r="J40" s="113"/>
      <c r="K40" s="119"/>
      <c r="L40" s="97"/>
    </row>
    <row r="41" spans="1:12" ht="72" x14ac:dyDescent="1">
      <c r="A41" s="122"/>
      <c r="B41" s="113"/>
      <c r="C41" s="128"/>
      <c r="D41" s="131"/>
      <c r="E41" s="113"/>
      <c r="F41" s="92" t="s">
        <v>80</v>
      </c>
      <c r="G41" s="95">
        <v>9390000</v>
      </c>
      <c r="H41" s="113"/>
      <c r="I41" s="116"/>
      <c r="J41" s="113"/>
      <c r="K41" s="119"/>
      <c r="L41" s="97"/>
    </row>
    <row r="42" spans="1:12" ht="72" x14ac:dyDescent="1">
      <c r="A42" s="122"/>
      <c r="B42" s="113"/>
      <c r="C42" s="128"/>
      <c r="D42" s="131"/>
      <c r="E42" s="113"/>
      <c r="F42" s="92" t="s">
        <v>39</v>
      </c>
      <c r="G42" s="95">
        <v>10499499</v>
      </c>
      <c r="H42" s="113"/>
      <c r="I42" s="116"/>
      <c r="J42" s="113"/>
      <c r="K42" s="119"/>
      <c r="L42" s="97"/>
    </row>
    <row r="43" spans="1:12" ht="36" x14ac:dyDescent="1">
      <c r="A43" s="123"/>
      <c r="B43" s="114"/>
      <c r="C43" s="129"/>
      <c r="D43" s="132"/>
      <c r="E43" s="114"/>
      <c r="F43" s="93"/>
      <c r="G43" s="96"/>
      <c r="H43" s="114"/>
      <c r="I43" s="117"/>
      <c r="J43" s="114"/>
      <c r="K43" s="120"/>
      <c r="L43" s="97"/>
    </row>
    <row r="44" spans="1:12" ht="36" customHeight="1" x14ac:dyDescent="1">
      <c r="A44" s="121">
        <v>6</v>
      </c>
      <c r="B44" s="112" t="s">
        <v>23</v>
      </c>
      <c r="C44" s="127">
        <f>D44/107*100</f>
        <v>17054467.289719626</v>
      </c>
      <c r="D44" s="127">
        <v>18248280</v>
      </c>
      <c r="E44" s="112" t="s">
        <v>22</v>
      </c>
      <c r="F44" s="92" t="s">
        <v>82</v>
      </c>
      <c r="G44" s="94">
        <v>9900000</v>
      </c>
      <c r="H44" s="112" t="s">
        <v>85</v>
      </c>
      <c r="I44" s="115">
        <v>9900000</v>
      </c>
      <c r="J44" s="112" t="s">
        <v>20</v>
      </c>
      <c r="K44" s="118" t="s">
        <v>86</v>
      </c>
      <c r="L44" s="97"/>
    </row>
    <row r="45" spans="1:12" ht="36" x14ac:dyDescent="1">
      <c r="A45" s="122"/>
      <c r="B45" s="113"/>
      <c r="C45" s="128"/>
      <c r="D45" s="128"/>
      <c r="E45" s="113"/>
      <c r="F45" s="92" t="s">
        <v>27</v>
      </c>
      <c r="G45" s="95">
        <v>10700000</v>
      </c>
      <c r="H45" s="113"/>
      <c r="I45" s="116"/>
      <c r="J45" s="113"/>
      <c r="K45" s="119"/>
      <c r="L45" s="97"/>
    </row>
    <row r="46" spans="1:12" ht="36" x14ac:dyDescent="1">
      <c r="A46" s="122"/>
      <c r="B46" s="113"/>
      <c r="C46" s="128"/>
      <c r="D46" s="128"/>
      <c r="E46" s="113"/>
      <c r="F46" s="92" t="s">
        <v>83</v>
      </c>
      <c r="G46" s="95">
        <v>10939000</v>
      </c>
      <c r="H46" s="113"/>
      <c r="I46" s="116"/>
      <c r="J46" s="113"/>
      <c r="K46" s="119"/>
      <c r="L46" s="97"/>
    </row>
    <row r="47" spans="1:12" ht="72" x14ac:dyDescent="1">
      <c r="A47" s="122"/>
      <c r="B47" s="113"/>
      <c r="C47" s="128"/>
      <c r="D47" s="128"/>
      <c r="E47" s="113"/>
      <c r="F47" s="92" t="s">
        <v>80</v>
      </c>
      <c r="G47" s="95">
        <v>11300000</v>
      </c>
      <c r="H47" s="113"/>
      <c r="I47" s="116"/>
      <c r="J47" s="113"/>
      <c r="K47" s="119"/>
      <c r="L47" s="97"/>
    </row>
    <row r="48" spans="1:12" ht="36" x14ac:dyDescent="1">
      <c r="A48" s="122"/>
      <c r="B48" s="113"/>
      <c r="C48" s="128"/>
      <c r="D48" s="128"/>
      <c r="E48" s="113"/>
      <c r="F48" s="92" t="s">
        <v>29</v>
      </c>
      <c r="G48" s="95">
        <v>11313000</v>
      </c>
      <c r="H48" s="113"/>
      <c r="I48" s="116"/>
      <c r="J48" s="113"/>
      <c r="K48" s="119"/>
      <c r="L48" s="97"/>
    </row>
    <row r="49" spans="1:12" ht="36" x14ac:dyDescent="1">
      <c r="A49" s="122"/>
      <c r="B49" s="113"/>
      <c r="C49" s="128"/>
      <c r="D49" s="128"/>
      <c r="E49" s="113"/>
      <c r="F49" s="92" t="s">
        <v>84</v>
      </c>
      <c r="G49" s="95">
        <v>11990000</v>
      </c>
      <c r="H49" s="113"/>
      <c r="I49" s="116"/>
      <c r="J49" s="113"/>
      <c r="K49" s="119"/>
      <c r="L49" s="97"/>
    </row>
    <row r="50" spans="1:12" ht="72" x14ac:dyDescent="1">
      <c r="A50" s="122"/>
      <c r="B50" s="113"/>
      <c r="C50" s="128"/>
      <c r="D50" s="128"/>
      <c r="E50" s="113"/>
      <c r="F50" s="92" t="s">
        <v>39</v>
      </c>
      <c r="G50" s="95">
        <v>12456456</v>
      </c>
      <c r="H50" s="113"/>
      <c r="I50" s="116"/>
      <c r="J50" s="113"/>
      <c r="K50" s="119"/>
      <c r="L50" s="97"/>
    </row>
    <row r="51" spans="1:12" ht="36" x14ac:dyDescent="1">
      <c r="A51" s="122"/>
      <c r="B51" s="113"/>
      <c r="C51" s="128"/>
      <c r="D51" s="128"/>
      <c r="E51" s="113"/>
      <c r="F51" s="93" t="s">
        <v>28</v>
      </c>
      <c r="G51" s="95">
        <v>13000000</v>
      </c>
      <c r="H51" s="113"/>
      <c r="I51" s="116"/>
      <c r="J51" s="113"/>
      <c r="K51" s="119"/>
      <c r="L51" s="97"/>
    </row>
    <row r="52" spans="1:12" ht="36" customHeight="1" x14ac:dyDescent="1">
      <c r="A52" s="121">
        <v>7</v>
      </c>
      <c r="B52" s="124" t="s">
        <v>23</v>
      </c>
      <c r="C52" s="127">
        <f>D52/107*100</f>
        <v>8734937.3831775691</v>
      </c>
      <c r="D52" s="130">
        <v>9346383</v>
      </c>
      <c r="E52" s="112" t="s">
        <v>22</v>
      </c>
      <c r="F52" s="92" t="s">
        <v>83</v>
      </c>
      <c r="G52" s="94">
        <v>5045000</v>
      </c>
      <c r="H52" s="112" t="s">
        <v>83</v>
      </c>
      <c r="I52" s="115">
        <v>5045000</v>
      </c>
      <c r="J52" s="112" t="s">
        <v>20</v>
      </c>
      <c r="K52" s="118" t="s">
        <v>89</v>
      </c>
      <c r="L52" s="89"/>
    </row>
    <row r="53" spans="1:12" ht="36" x14ac:dyDescent="1">
      <c r="A53" s="122"/>
      <c r="B53" s="125"/>
      <c r="C53" s="128"/>
      <c r="D53" s="131"/>
      <c r="E53" s="113"/>
      <c r="F53" s="153" t="s">
        <v>29</v>
      </c>
      <c r="G53" s="95">
        <v>5325555</v>
      </c>
      <c r="H53" s="113"/>
      <c r="I53" s="116"/>
      <c r="J53" s="113"/>
      <c r="K53" s="119"/>
      <c r="L53" s="89"/>
    </row>
    <row r="54" spans="1:12" ht="36" x14ac:dyDescent="1">
      <c r="A54" s="122"/>
      <c r="B54" s="125"/>
      <c r="C54" s="128"/>
      <c r="D54" s="131"/>
      <c r="E54" s="113"/>
      <c r="F54" s="92" t="s">
        <v>27</v>
      </c>
      <c r="G54" s="95">
        <v>5700000</v>
      </c>
      <c r="H54" s="113"/>
      <c r="I54" s="116"/>
      <c r="J54" s="113"/>
      <c r="K54" s="119"/>
      <c r="L54" s="89"/>
    </row>
    <row r="55" spans="1:12" ht="36" x14ac:dyDescent="1">
      <c r="A55" s="122"/>
      <c r="B55" s="125"/>
      <c r="C55" s="128"/>
      <c r="D55" s="131"/>
      <c r="E55" s="113"/>
      <c r="F55" s="92" t="s">
        <v>28</v>
      </c>
      <c r="G55" s="95">
        <v>6450000</v>
      </c>
      <c r="H55" s="113"/>
      <c r="I55" s="116"/>
      <c r="J55" s="113"/>
      <c r="K55" s="119"/>
      <c r="L55" s="89"/>
    </row>
    <row r="56" spans="1:12" ht="72" x14ac:dyDescent="1">
      <c r="A56" s="122"/>
      <c r="B56" s="125"/>
      <c r="C56" s="128"/>
      <c r="D56" s="131"/>
      <c r="E56" s="113"/>
      <c r="F56" s="92" t="s">
        <v>87</v>
      </c>
      <c r="G56" s="87">
        <v>6999888</v>
      </c>
      <c r="H56" s="113"/>
      <c r="I56" s="116"/>
      <c r="J56" s="113"/>
      <c r="K56" s="119"/>
      <c r="L56" s="89"/>
    </row>
    <row r="57" spans="1:12" ht="36" x14ac:dyDescent="1">
      <c r="A57" s="122"/>
      <c r="B57" s="125"/>
      <c r="C57" s="128"/>
      <c r="D57" s="131"/>
      <c r="E57" s="113"/>
      <c r="F57" s="92" t="s">
        <v>88</v>
      </c>
      <c r="G57" s="87">
        <v>7000000</v>
      </c>
      <c r="H57" s="113"/>
      <c r="I57" s="116"/>
      <c r="J57" s="113"/>
      <c r="K57" s="119"/>
      <c r="L57" s="89"/>
    </row>
    <row r="58" spans="1:12" ht="36" x14ac:dyDescent="1">
      <c r="A58" s="123"/>
      <c r="B58" s="126"/>
      <c r="C58" s="129"/>
      <c r="D58" s="132"/>
      <c r="E58" s="114"/>
      <c r="F58" s="85"/>
      <c r="G58" s="88"/>
      <c r="H58" s="114"/>
      <c r="I58" s="117"/>
      <c r="J58" s="114"/>
      <c r="K58" s="120"/>
      <c r="L58" s="89"/>
    </row>
    <row r="59" spans="1:12" ht="37.799999999999997" x14ac:dyDescent="1">
      <c r="A59" s="49"/>
      <c r="B59" s="50"/>
      <c r="C59" s="66"/>
      <c r="D59" s="51"/>
      <c r="E59" s="52"/>
      <c r="F59" s="52"/>
      <c r="G59" s="53"/>
      <c r="H59" s="52"/>
      <c r="I59" s="152">
        <f>SUM(I9:I58)</f>
        <v>42833099</v>
      </c>
      <c r="J59" s="52"/>
      <c r="K59" s="54"/>
      <c r="L59" s="58"/>
    </row>
    <row r="60" spans="1:12" ht="76.2" customHeight="1" x14ac:dyDescent="1">
      <c r="A60" s="69"/>
      <c r="B60" s="70"/>
      <c r="C60" s="71"/>
      <c r="D60" s="71"/>
      <c r="E60" s="72"/>
      <c r="F60" s="72"/>
      <c r="G60" s="53"/>
      <c r="H60" s="72"/>
      <c r="I60" s="74"/>
      <c r="J60" s="72"/>
      <c r="K60" s="73"/>
      <c r="L60" s="58"/>
    </row>
    <row r="61" spans="1:12" ht="37.799999999999997" x14ac:dyDescent="1">
      <c r="A61" s="69"/>
      <c r="B61" s="70"/>
      <c r="C61" s="71"/>
      <c r="D61" s="71"/>
      <c r="E61" s="72"/>
      <c r="F61" s="72"/>
      <c r="G61" s="53"/>
      <c r="H61" s="72"/>
      <c r="I61" s="55"/>
      <c r="J61" s="72"/>
      <c r="K61" s="73"/>
      <c r="L61" s="58"/>
    </row>
  </sheetData>
  <mergeCells count="80">
    <mergeCell ref="I44:I51"/>
    <mergeCell ref="J44:J51"/>
    <mergeCell ref="K44:K51"/>
    <mergeCell ref="H44:H51"/>
    <mergeCell ref="A44:A51"/>
    <mergeCell ref="B44:B51"/>
    <mergeCell ref="C44:C51"/>
    <mergeCell ref="D44:D51"/>
    <mergeCell ref="E44:E51"/>
    <mergeCell ref="J9:J15"/>
    <mergeCell ref="K9:K15"/>
    <mergeCell ref="A30:A36"/>
    <mergeCell ref="B30:B36"/>
    <mergeCell ref="C30:C36"/>
    <mergeCell ref="D30:D36"/>
    <mergeCell ref="E30:E36"/>
    <mergeCell ref="H30:H36"/>
    <mergeCell ref="I30:I36"/>
    <mergeCell ref="J30:J36"/>
    <mergeCell ref="K30:K36"/>
    <mergeCell ref="I7:I8"/>
    <mergeCell ref="A9:A15"/>
    <mergeCell ref="B9:B15"/>
    <mergeCell ref="C9:C15"/>
    <mergeCell ref="D9:D15"/>
    <mergeCell ref="E9:E15"/>
    <mergeCell ref="H9:H15"/>
    <mergeCell ref="I9:I15"/>
    <mergeCell ref="A1:K1"/>
    <mergeCell ref="A2:L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  <mergeCell ref="F7:F8"/>
    <mergeCell ref="G7:G8"/>
    <mergeCell ref="H7:H8"/>
    <mergeCell ref="H37:H43"/>
    <mergeCell ref="I37:I43"/>
    <mergeCell ref="J37:J43"/>
    <mergeCell ref="K37:K43"/>
    <mergeCell ref="A37:A43"/>
    <mergeCell ref="B37:B43"/>
    <mergeCell ref="C37:C43"/>
    <mergeCell ref="D37:D43"/>
    <mergeCell ref="E37:E43"/>
    <mergeCell ref="K23:K29"/>
    <mergeCell ref="A23:A29"/>
    <mergeCell ref="B23:B29"/>
    <mergeCell ref="C23:C29"/>
    <mergeCell ref="D23:D29"/>
    <mergeCell ref="E23:E29"/>
    <mergeCell ref="D16:D22"/>
    <mergeCell ref="E16:E22"/>
    <mergeCell ref="H23:H29"/>
    <mergeCell ref="I23:I29"/>
    <mergeCell ref="J23:J29"/>
    <mergeCell ref="H16:H22"/>
    <mergeCell ref="I16:I22"/>
    <mergeCell ref="J16:J22"/>
    <mergeCell ref="K16:K22"/>
    <mergeCell ref="A52:A58"/>
    <mergeCell ref="B52:B58"/>
    <mergeCell ref="C52:C58"/>
    <mergeCell ref="D52:D58"/>
    <mergeCell ref="E52:E58"/>
    <mergeCell ref="H52:H58"/>
    <mergeCell ref="I52:I58"/>
    <mergeCell ref="J52:J58"/>
    <mergeCell ref="K52:K58"/>
    <mergeCell ref="A16:A22"/>
    <mergeCell ref="B16:B22"/>
    <mergeCell ref="C16:C22"/>
  </mergeCells>
  <phoneticPr fontId="9" type="noConversion"/>
  <pageMargins left="0.7" right="0.7" top="0.75" bottom="0.75" header="0.3" footer="0.3"/>
  <pageSetup paperSize="9" scale="42" fitToHeight="0" orientation="landscape" r:id="rId1"/>
  <rowBreaks count="2" manualBreakCount="2">
    <brk id="29" max="11" man="1"/>
    <brk id="4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(เฉพาะเจาะจง) </vt:lpstr>
      <vt:lpstr>(คัดเลือก)  </vt:lpstr>
      <vt:lpstr>(ebid)</vt:lpstr>
      <vt:lpstr>'(ebid)'!Print_Area</vt:lpstr>
      <vt:lpstr>'(เฉพาะเจาะจง) '!Print_Area</vt:lpstr>
      <vt:lpstr>'(คัดเลือก)  '!Print_Area</vt:lpstr>
      <vt:lpstr>'(ebid)'!Print_Titles</vt:lpstr>
      <vt:lpstr>'(เฉพาะเจาะจง) '!Print_Titles</vt:lpstr>
      <vt:lpstr>'(คัดเลือก)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ชนิกา แก้วอาษา</cp:lastModifiedBy>
  <cp:lastPrinted>2026-01-07T07:08:33Z</cp:lastPrinted>
  <dcterms:created xsi:type="dcterms:W3CDTF">2023-04-20T05:00:01Z</dcterms:created>
  <dcterms:modified xsi:type="dcterms:W3CDTF">2026-01-07T07:15:46Z</dcterms:modified>
</cp:coreProperties>
</file>