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0511\Desktop\"/>
    </mc:Choice>
  </mc:AlternateContent>
  <xr:revisionPtr revIDLastSave="0" documentId="8_{E9DFD086-3F0C-4499-B97C-3E37C1EAE36C}" xr6:coauthVersionLast="47" xr6:coauthVersionMax="47" xr10:uidLastSave="{00000000-0000-0000-0000-000000000000}"/>
  <bookViews>
    <workbookView xWindow="-120" yWindow="-120" windowWidth="29040" windowHeight="15840" xr2:uid="{510497DF-7953-43DE-8A55-0C5F08C5F967}"/>
  </bookViews>
  <sheets>
    <sheet name="กพ69เจาะจง " sheetId="1" r:id="rId1"/>
    <sheet name="กพ69e-bid" sheetId="2" r:id="rId2"/>
  </sheets>
  <definedNames>
    <definedName name="_xlnm.Print_Area" localSheetId="0">'กพ69เจาะจง '!$A$1:$K$21</definedName>
    <definedName name="_xlnm.Print_Titles" localSheetId="1">'กพ69e-bid'!$1:$9</definedName>
    <definedName name="_xlnm.Print_Titles" localSheetId="0">'กพ69เจาะจง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2" l="1"/>
  <c r="H21" i="2"/>
  <c r="H16" i="2"/>
  <c r="H10" i="2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19" i="1" s="1"/>
  <c r="H10" i="1"/>
</calcChain>
</file>

<file path=xl/sharedStrings.xml><?xml version="1.0" encoding="utf-8"?>
<sst xmlns="http://schemas.openxmlformats.org/spreadsheetml/2006/main" count="112" uniqueCount="73">
  <si>
    <t xml:space="preserve">แบบ สขร.1 </t>
  </si>
  <si>
    <t>สรุปผลการดำเนินการจัดซื้อจัดจ้างในรอบเดือน กุมภาพันธ์ 2569</t>
  </si>
  <si>
    <t>สำนักงานประปาสาขาสมุทรปราการ การประปานครหลวง</t>
  </si>
  <si>
    <t>วันที่  2 มีนาคม  2569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</si>
  <si>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</si>
  <si>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</si>
  <si>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</si>
  <si>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</si>
  <si>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</si>
  <si>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</si>
  <si>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</si>
  <si>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</si>
  <si>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</si>
  <si>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</si>
  <si>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</si>
  <si>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</si>
  <si>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</si>
  <si>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</si>
  <si>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งานก่อสร้างวางท่อประปาและงานที่เกี่ยวข้อง โครงการ บี ทริปเปิ้ล 
เฟส 2.0 ตำบลบางปลา เลขที่ วธ17-20-69 โดยวิธีเฉพาะเจาะจง</t>
  </si>
  <si>
    <t>เจาะจง</t>
  </si>
  <si>
    <t>บริษัท บุญพิศลย์การช่าง จำกัด</t>
  </si>
  <si>
    <t>ราคาเหมาะสม</t>
  </si>
  <si>
    <t>เลขที่ 3300073741
วันที่  4 กุมภาพันธ์ 2569
วธ17-20-69</t>
  </si>
  <si>
    <t>งานก่อสร้างวางท่อประปาและงานที่เกี่ยวข้อง โครงการ ซ.ปลาทู หมู่ที่ 4 ต.บางเพรียง อ.บางบ่อ เลขที่ MOU17-04-69 โดยวิธีเฉพาะเจาะจง</t>
  </si>
  <si>
    <t>บริษัท ณัฐวรรณวอเตอร์ไปป์ จำกัด</t>
  </si>
  <si>
    <t>เลขที่ 3300073778
วันที่  6 กุมภาพันธ์ 2569
MOU17-04-69</t>
  </si>
  <si>
    <t>งานก่อสร้างวางท่อประปาและงานที่เกี่ยวข้อง (ปรับปรุงกำลังน้ำ) โครงการ ซอยเทศบาลบางปู 49 (การเคหะ) ซอย 22, ซอย 43/1, 
ซอย 45/1 และ 45/2 ถนนสุขุมวิท ตำบลบางปู เลขที่ ปป17-06-69 
โดยวิธีเฉพาะเจาะจง</t>
  </si>
  <si>
    <t>หจก. ชัยอนันต์การช่าง</t>
  </si>
  <si>
    <t>เลขที่ 3300073987
วันที่  20 กุมภาพันธ์ 2569
ปป17-06-69</t>
  </si>
  <si>
    <t>งานก่อสร้างวางท่อประปาและงานที่เกี่ยวข้อง โครงการ Pleno 
แพรกษา - สุขุมวิท เฟส 1.0 ถ.สุขุมวิท ต.ท้ายบ้านใหม่ เลขที่ วธ17-24-69 โดยวิธีเฉพาะเจาะจง</t>
  </si>
  <si>
    <t>ห้างหุ้นส่วนจำกัด ชลณัฏฐ์ การช่าง</t>
  </si>
  <si>
    <t>เลขที่ 3300074000
วันที่  20 กุมภาพันธ์ 2569
วธ17-24-69</t>
  </si>
  <si>
    <t>งานก่อสร้างวางท่อประปาและงานที่เกี่ยวข้อง (ปรับปรุงกำลังน้ำ) โครงการ ทางเดินเท้า ค.ส.ล. ริมคลองบางนางเกรง ถนนปู่เจ้าสมิงพราย หมู่ 4 ตำบลบางด้วน และ ซอยบางด้วน - สวนส้ม 1 (ริมคลอง) หมู่ 1 ตำบลบางด้วน เลขที่ ปป17-04-69 โดยวิธีเฉพาะเจาะจง</t>
  </si>
  <si>
    <t>หจก. กิตติบดี การช่าง</t>
  </si>
  <si>
    <t>เลขที่ 3300074006
วันที่  23 กุมภาพันธ์ 2569
ปป17-04-69</t>
  </si>
  <si>
    <t>งานก่อสร้างวางท่อประปาและงานที่เกี่ยวข้อง โครงการ Centro เทพารักษ์ - ศรีนครินทร์ เฟส 4.0 ต.เทพารักษ์ เลขที่ วธ17-23-69 
โดยวิธีเฉพาะเจาะจง</t>
  </si>
  <si>
    <t>บริษัท วงศ์เพชร ก่อสร้าง จำกัด</t>
  </si>
  <si>
    <t>เลขที่ 3300074008
วันที่  23 กุมภาพันธ์ 2569
วธ17-23-69</t>
  </si>
  <si>
    <t>งานซ่อมแซมเครื่องนับธนบัตร เลขที่ จท17-03-69 โดยวิธีเฉพาะเจาะจง</t>
  </si>
  <si>
    <t>บริษัท โมเดิร์น พอส จำกัด</t>
  </si>
  <si>
    <t>เลขที่ 3300074010
วันที่  23 กุมภาพันธ์ 2569
จท17-03-69</t>
  </si>
  <si>
    <t>วางท่อประปาและงานที่เกี่ยวข้อง โครงการ บ้านเลขที่ 999 ซ.หมู่บ้านสายรุ้ง ถ.แพรกษา ต.ท้ายบ้านใหม่ และ โครงการ เบล็สซิตี้ พาร์ค 
ศรีนครินทร์ - เทพารักษ์ เฟส 2.0 ต.บางพลีใหญ่ เลขที่ วธ17-22-69 
โดยวิธีเฉพาะเจาะจง</t>
  </si>
  <si>
    <t>บริษัท พี.พีค.ไทยเอ็นจิเนียริ่งจำกัด</t>
  </si>
  <si>
    <t>เลขที่ 3300074061
วันที่  26 กุมภาพันธ์ 2569
วธ17-22-69</t>
  </si>
  <si>
    <t>งานก่อสร้างวางท่อประปาและงานที่เกี่ยวข้อง โครงการ เอสต้า 
ทาวน์โฮม เทพารักษ์ 1 เฟส 2.0 ตำบลเทพารักษ์ เลขที่ วธ17-21-69 
โดยวิธีเฉพาะเจาะจง</t>
  </si>
  <si>
    <t>เลขที่ 3300074062
วันที่  26 กุมภาพันธ์ 2569
วธ17-21-69</t>
  </si>
  <si>
    <t>วันที่ 2 มีนาคม 2569</t>
  </si>
  <si>
    <t>วิธี e-bidding</t>
  </si>
  <si>
    <t>เลขที่และวันที่ของสัญญาหรือ
ข้อตกลงในการซื้อหรือจ้าง</t>
  </si>
  <si>
    <t>จ้างก่อสร้างงานวางท่อประปาขยายเขตการจำหน่ายน้ำให้เต็มพื้นที่
ทั่วชุมชนเมือง โครงการ บ้านนายชิ้นถึงคลองควาย (ซอยป้าสุวรรณ) หมู่ที่ 3,4 ตำบลบางเพรียง เลขที่ MOU17-03-69 ด้วยวิธีประกวดราคาอิเล็กทรอนิกส์ (e-bidding)</t>
  </si>
  <si>
    <t>e-bidding</t>
  </si>
  <si>
    <t>บริษัท พี.พี. ท่อบริการ จำกัด</t>
  </si>
  <si>
    <t xml:space="preserve">277,000.00	</t>
  </si>
  <si>
    <t>ราคาต่ำสุด</t>
  </si>
  <si>
    <t>เลขที่ 3300073690
วันที่ 2 กุมภาพันธ์ 2569
MOU17-03-69</t>
  </si>
  <si>
    <t>บริษัท เซน เทค (โกลบอล) จำกัด</t>
  </si>
  <si>
    <t xml:space="preserve">332,998.00	</t>
  </si>
  <si>
    <t> บริษัท เจริญพาณิชย์การช่าง จำกัด</t>
  </si>
  <si>
    <t xml:space="preserve">350,000.00	</t>
  </si>
  <si>
    <t> บริษัท กัญญาวัฒน์2020 จำกัด</t>
  </si>
  <si>
    <t xml:space="preserve">400,000.00	</t>
  </si>
  <si>
    <t>บริษัท สุทธิพร การโยธา จำกัด</t>
  </si>
  <si>
    <t xml:space="preserve">401,000.00	</t>
  </si>
  <si>
    <t>บริษัท พี.บี.85 การช่าง จำกัด</t>
  </si>
  <si>
    <t xml:space="preserve">458,585.00	</t>
  </si>
  <si>
    <t>จ้างก่อสร้างงานวางท่อประปาและงานที่เกี่ยวข้อง ด้านลดน้ำสูญเสีย พื้นที่สำนักงานประปาสาขาสมุทรปราการ ชุดที่ 2/2569  
เลขที่ ป17-02-69 ด้วยวิธีประกวดราคาอิเล็กทรอนิกส์ (e-bidding)</t>
  </si>
  <si>
    <t>ห้างหุ้นส่วนจำกัด ชัยอนันต์การช่าง</t>
  </si>
  <si>
    <t>เลขที่ 3300073840
วันที่ 11 กุมภาพันธ์ 2569
ป17-02-69</t>
  </si>
  <si>
    <t>บริษัท ไทยแมททีเรียล แอนด์ 
คอนสตรัคชั่น จำกัด </t>
  </si>
  <si>
    <t>บริษัท เจริญพาณิชย์การช่าง จำกัด</t>
  </si>
  <si>
    <t>จ้างก่อสร้างงานวางท่อประปาและงานที่เกี่ยวข้อง(ปรับปรุงกำลังน้ำ) โครงการ ซ.เทศบาลสำโรงใต้ 19 (กลับเจริญ) ถ.ปู่เจ้าสมิงพราย ต.บางหญ้าแพรก เลขที่ ปป17-03-69 ด้วยวิธีประกวดราคาอิเล็กทรอนิกส์ (e-bidding)</t>
  </si>
  <si>
    <t>ห้างหุ้นส่วนจำกัด กิตติบดีการช่าง</t>
  </si>
  <si>
    <t>เลขที่ 3300074021
วันที่ 24 กุมภาพันธ์ 2569
ปป17-03-69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</si>
</sst>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sz val="16"/>
      <color indexed="8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sz val="16"/>
      <color rgb="FF212529"/>
      <name val="Cordia New"/>
      <family val="2"/>
    </font>
    <font>
      <sz val="16"/>
      <color rgb="FF212529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thin">
        <color indexed="64"/>
      </bottom>
      <diagonal/>
    </border>
    <border>
      <left/>
      <right style="thin">
        <color indexed="64"/>
      </right>
      <top style="medium">
        <color rgb="FFDEE2E6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3" fontId="3" fillId="0" borderId="6" xfId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9" xfId="1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43" fontId="3" fillId="0" borderId="0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3" fontId="5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43" fontId="7" fillId="3" borderId="3" xfId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shrinkToFit="1"/>
    </xf>
    <xf numFmtId="4" fontId="2" fillId="0" borderId="6" xfId="0" applyNumberFormat="1" applyFont="1" applyBorder="1" applyAlignment="1">
      <alignment horizontal="center" vertical="center"/>
    </xf>
    <xf numFmtId="0" fontId="6" fillId="0" borderId="6" xfId="0" applyFont="1" applyBorder="1"/>
    <xf numFmtId="43" fontId="7" fillId="3" borderId="6" xfId="1" applyFont="1" applyFill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right"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shrinkToFit="1"/>
    </xf>
    <xf numFmtId="4" fontId="2" fillId="0" borderId="9" xfId="0" applyNumberFormat="1" applyFont="1" applyBorder="1" applyAlignment="1">
      <alignment horizontal="center" vertical="center"/>
    </xf>
    <xf numFmtId="0" fontId="6" fillId="0" borderId="9" xfId="0" applyFont="1" applyBorder="1"/>
    <xf numFmtId="4" fontId="7" fillId="3" borderId="13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/>
    <xf numFmtId="0" fontId="7" fillId="3" borderId="2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wrapText="1"/>
    </xf>
    <xf numFmtId="4" fontId="6" fillId="3" borderId="9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/>
    <xf numFmtId="0" fontId="6" fillId="3" borderId="2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/>
    <xf numFmtId="4" fontId="7" fillId="3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shrinkToFit="1"/>
    </xf>
    <xf numFmtId="4" fontId="7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43" fontId="3" fillId="0" borderId="0" xfId="1" applyFont="1" applyFill="1" applyBorder="1" applyAlignment="1">
      <alignment horizontal="right" vertical="center" shrinkToFit="1"/>
    </xf>
    <xf numFmtId="43" fontId="2" fillId="2" borderId="0" xfId="1" applyFont="1" applyFill="1" applyBorder="1" applyAlignment="1">
      <alignment horizontal="righ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19FDEA-5146-43C7-934A-FCD80259980B}"/>
            </a:ext>
          </a:extLst>
        </xdr:cNvPr>
        <xdr:cNvSpPr txBox="1"/>
      </xdr:nvSpPr>
      <xdr:spPr>
        <a:xfrm>
          <a:off x="0" y="13030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50B96F-EA00-46E5-9404-4498A3E9307E}"/>
            </a:ext>
          </a:extLst>
        </xdr:cNvPr>
        <xdr:cNvSpPr txBox="1"/>
      </xdr:nvSpPr>
      <xdr:spPr>
        <a:xfrm>
          <a:off x="0" y="13030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1503AD-270F-4198-90BE-7ED70E8EA05C}"/>
            </a:ext>
          </a:extLst>
        </xdr:cNvPr>
        <xdr:cNvSpPr txBox="1"/>
      </xdr:nvSpPr>
      <xdr:spPr>
        <a:xfrm>
          <a:off x="0" y="13030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10DADB-FA1E-4E30-A2C7-FCD00387DF60}"/>
            </a:ext>
          </a:extLst>
        </xdr:cNvPr>
        <xdr:cNvSpPr txBox="1"/>
      </xdr:nvSpPr>
      <xdr:spPr>
        <a:xfrm>
          <a:off x="0" y="12734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FDCE55-A69C-40D6-8101-A8B9EDE5DF37}"/>
            </a:ext>
          </a:extLst>
        </xdr:cNvPr>
        <xdr:cNvSpPr txBox="1"/>
      </xdr:nvSpPr>
      <xdr:spPr>
        <a:xfrm>
          <a:off x="0" y="12734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DE65184-F4BE-47E2-88CC-633211B22CBF}"/>
            </a:ext>
          </a:extLst>
        </xdr:cNvPr>
        <xdr:cNvSpPr txBox="1"/>
      </xdr:nvSpPr>
      <xdr:spPr>
        <a:xfrm>
          <a:off x="0" y="127349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88D6193-2AE7-4ED6-B252-5E903E8EAFFD}"/>
            </a:ext>
          </a:extLst>
        </xdr:cNvPr>
        <xdr:cNvSpPr txBox="1"/>
      </xdr:nvSpPr>
      <xdr:spPr>
        <a:xfrm>
          <a:off x="0" y="12439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164E3891-4972-4510-A867-20248357BCD7}"/>
            </a:ext>
          </a:extLst>
        </xdr:cNvPr>
        <xdr:cNvSpPr txBox="1"/>
      </xdr:nvSpPr>
      <xdr:spPr>
        <a:xfrm>
          <a:off x="0" y="12439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BF436687-F093-46BC-8262-85A05A8CE51C}"/>
            </a:ext>
          </a:extLst>
        </xdr:cNvPr>
        <xdr:cNvSpPr txBox="1"/>
      </xdr:nvSpPr>
      <xdr:spPr>
        <a:xfrm>
          <a:off x="0" y="12439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4D03FC-1A51-4E06-8826-E9441A6785BE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628CBF-6DBD-4270-A4EE-079369CA822A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180236-AD1F-4401-9DC6-2575E4E82945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1070E2-2A91-46F5-A1B0-5C4644A6BFAB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B8B7F1-E9BE-46C1-870B-2DC21586E0A2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ABA04A-CE55-4835-98AE-ED2F3B78551D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85F03CD-DF09-44A2-BFB9-93AC32D6235B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4190623-BDB9-48F8-8BF9-D9440E18C946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D36A0614-D833-4470-80BE-FD7EC630FF75}"/>
            </a:ext>
          </a:extLst>
        </xdr:cNvPr>
        <xdr:cNvSpPr txBox="1"/>
      </xdr:nvSpPr>
      <xdr:spPr>
        <a:xfrm>
          <a:off x="0" y="10725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F3C4-8C1D-4751-8066-073E9683D9EF}">
  <sheetPr>
    <tabColor rgb="FF00B0F0"/>
    <pageSetUpPr fitToPage="1"/>
  </sheetPr>
  <dimension ref="A1:L21"/>
  <sheetViews>
    <sheetView tabSelected="1" view="pageBreakPreview" topLeftCell="A13" zoomScale="85" zoomScaleSheetLayoutView="85" workbookViewId="0">
      <selection activeCell="I16" sqref="I16:I20"/>
    </sheetView>
  </sheetViews>
  <sheetFormatPr defaultColWidth="9.140625" defaultRowHeight="23.25" x14ac:dyDescent="0.2"/>
  <cols>
    <col min="1" max="1" width="6.42578125" style="34" bestFit="1" customWidth="1"/>
    <col min="2" max="2" width="56.5703125" style="35" customWidth="1"/>
    <col min="3" max="3" width="19.85546875" style="36" bestFit="1" customWidth="1"/>
    <col min="4" max="4" width="19" style="34" bestFit="1" customWidth="1"/>
    <col min="5" max="5" width="10.7109375" style="34" bestFit="1" customWidth="1"/>
    <col min="6" max="6" width="29.28515625" style="34" bestFit="1" customWidth="1"/>
    <col min="7" max="7" width="18.140625" style="36" bestFit="1" customWidth="1"/>
    <col min="8" max="8" width="29.28515625" style="37" bestFit="1" customWidth="1"/>
    <col min="9" max="9" width="23.42578125" style="38" bestFit="1" customWidth="1"/>
    <col min="10" max="10" width="16" style="2" customWidth="1"/>
    <col min="11" max="11" width="29.5703125" style="2" bestFit="1" customWidth="1"/>
    <col min="12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4" customForma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2"/>
    </row>
    <row r="4" spans="1:12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x14ac:dyDescent="0.2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x14ac:dyDescent="0.2">
      <c r="A6" s="7" t="s">
        <v>5</v>
      </c>
      <c r="B6" s="8" t="s">
        <v>6</v>
      </c>
      <c r="C6" s="9" t="s">
        <v>7</v>
      </c>
      <c r="D6" s="9" t="s">
        <v>8</v>
      </c>
      <c r="E6" s="10" t="s">
        <v>9</v>
      </c>
      <c r="F6" s="11" t="s">
        <v>10</v>
      </c>
      <c r="G6" s="12"/>
      <c r="H6" s="7" t="s">
        <v>11</v>
      </c>
      <c r="I6" s="7"/>
      <c r="J6" s="10" t="s">
        <v>12</v>
      </c>
      <c r="K6" s="7" t="s">
        <v>13</v>
      </c>
    </row>
    <row r="7" spans="1:12" x14ac:dyDescent="0.2">
      <c r="A7" s="7"/>
      <c r="B7" s="13"/>
      <c r="C7" s="14"/>
      <c r="D7" s="14"/>
      <c r="E7" s="15"/>
      <c r="F7" s="16"/>
      <c r="G7" s="17"/>
      <c r="H7" s="7"/>
      <c r="I7" s="7"/>
      <c r="J7" s="15"/>
      <c r="K7" s="7"/>
    </row>
    <row r="8" spans="1:12" x14ac:dyDescent="0.2">
      <c r="A8" s="7"/>
      <c r="B8" s="13"/>
      <c r="C8" s="14"/>
      <c r="D8" s="14"/>
      <c r="E8" s="15"/>
      <c r="F8" s="18" t="s">
        <v>14</v>
      </c>
      <c r="G8" s="19" t="s">
        <v>15</v>
      </c>
      <c r="H8" s="7" t="s">
        <v>16</v>
      </c>
      <c r="I8" s="20" t="s">
        <v>17</v>
      </c>
      <c r="J8" s="15"/>
      <c r="K8" s="7"/>
    </row>
    <row r="9" spans="1:12" x14ac:dyDescent="0.2">
      <c r="A9" s="7"/>
      <c r="B9" s="21"/>
      <c r="C9" s="22"/>
      <c r="D9" s="22"/>
      <c r="E9" s="23"/>
      <c r="F9" s="18"/>
      <c r="G9" s="19"/>
      <c r="H9" s="7"/>
      <c r="I9" s="20"/>
      <c r="J9" s="23"/>
      <c r="K9" s="7"/>
    </row>
    <row r="10" spans="1:12" ht="69.75" x14ac:dyDescent="0.2">
      <c r="A10" s="24">
        <v>1</v>
      </c>
      <c r="B10" s="25" t="s">
        <v>18</v>
      </c>
      <c r="C10" s="26">
        <v>241193.46</v>
      </c>
      <c r="D10" s="26">
        <v>258077.00219999999</v>
      </c>
      <c r="E10" s="24" t="s">
        <v>19</v>
      </c>
      <c r="F10" s="24" t="s">
        <v>20</v>
      </c>
      <c r="G10" s="26">
        <v>245397</v>
      </c>
      <c r="H10" s="24" t="str">
        <f>+F10</f>
        <v>บริษัท บุญพิศลย์การช่าง จำกัด</v>
      </c>
      <c r="I10" s="26">
        <f>+G10</f>
        <v>245397</v>
      </c>
      <c r="J10" s="24" t="s">
        <v>21</v>
      </c>
      <c r="K10" s="24" t="s">
        <v>22</v>
      </c>
    </row>
    <row r="11" spans="1:12" ht="69.75" x14ac:dyDescent="0.2">
      <c r="A11" s="24">
        <v>2</v>
      </c>
      <c r="B11" s="25" t="s">
        <v>23</v>
      </c>
      <c r="C11" s="26">
        <v>317550.46999999997</v>
      </c>
      <c r="D11" s="26">
        <v>339779.00289999996</v>
      </c>
      <c r="E11" s="24" t="s">
        <v>19</v>
      </c>
      <c r="F11" s="24" t="s">
        <v>24</v>
      </c>
      <c r="G11" s="26">
        <v>323598</v>
      </c>
      <c r="H11" s="24" t="str">
        <f t="shared" ref="H11:I18" si="0">+F11</f>
        <v>บริษัท ณัฐวรรณวอเตอร์ไปป์ จำกัด</v>
      </c>
      <c r="I11" s="26">
        <f t="shared" si="0"/>
        <v>323598</v>
      </c>
      <c r="J11" s="24" t="s">
        <v>21</v>
      </c>
      <c r="K11" s="24" t="s">
        <v>25</v>
      </c>
    </row>
    <row r="12" spans="1:12" ht="93" x14ac:dyDescent="0.2">
      <c r="A12" s="24">
        <v>3</v>
      </c>
      <c r="B12" s="25" t="s">
        <v>26</v>
      </c>
      <c r="C12" s="26">
        <v>452424.3</v>
      </c>
      <c r="D12" s="26">
        <v>484094.00099999999</v>
      </c>
      <c r="E12" s="24" t="s">
        <v>19</v>
      </c>
      <c r="F12" s="24" t="s">
        <v>27</v>
      </c>
      <c r="G12" s="26">
        <v>460714</v>
      </c>
      <c r="H12" s="24" t="str">
        <f t="shared" si="0"/>
        <v>หจก. ชัยอนันต์การช่าง</v>
      </c>
      <c r="I12" s="26">
        <f t="shared" si="0"/>
        <v>460714</v>
      </c>
      <c r="J12" s="24" t="s">
        <v>21</v>
      </c>
      <c r="K12" s="24" t="s">
        <v>28</v>
      </c>
    </row>
    <row r="13" spans="1:12" ht="69.75" x14ac:dyDescent="0.2">
      <c r="A13" s="24">
        <v>4</v>
      </c>
      <c r="B13" s="25" t="s">
        <v>29</v>
      </c>
      <c r="C13" s="26">
        <v>410920.56</v>
      </c>
      <c r="D13" s="26">
        <v>439684.99920000002</v>
      </c>
      <c r="E13" s="24" t="s">
        <v>19</v>
      </c>
      <c r="F13" s="24" t="s">
        <v>30</v>
      </c>
      <c r="G13" s="26">
        <v>417797</v>
      </c>
      <c r="H13" s="24" t="str">
        <f t="shared" si="0"/>
        <v>ห้างหุ้นส่วนจำกัด ชลณัฏฐ์ การช่าง</v>
      </c>
      <c r="I13" s="26">
        <f t="shared" si="0"/>
        <v>417797</v>
      </c>
      <c r="J13" s="24" t="s">
        <v>21</v>
      </c>
      <c r="K13" s="24" t="s">
        <v>31</v>
      </c>
    </row>
    <row r="14" spans="1:12" ht="93" x14ac:dyDescent="0.2">
      <c r="A14" s="24">
        <v>5</v>
      </c>
      <c r="B14" s="25" t="s">
        <v>32</v>
      </c>
      <c r="C14" s="26">
        <v>240393.46</v>
      </c>
      <c r="D14" s="26">
        <v>257221.00219999999</v>
      </c>
      <c r="E14" s="24" t="s">
        <v>19</v>
      </c>
      <c r="F14" s="24" t="s">
        <v>33</v>
      </c>
      <c r="G14" s="26">
        <v>245123</v>
      </c>
      <c r="H14" s="24" t="str">
        <f t="shared" si="0"/>
        <v>หจก. กิตติบดี การช่าง</v>
      </c>
      <c r="I14" s="26">
        <f t="shared" si="0"/>
        <v>245123</v>
      </c>
      <c r="J14" s="24" t="s">
        <v>21</v>
      </c>
      <c r="K14" s="24" t="s">
        <v>34</v>
      </c>
    </row>
    <row r="15" spans="1:12" ht="72.75" customHeight="1" x14ac:dyDescent="0.2">
      <c r="A15" s="24">
        <v>6</v>
      </c>
      <c r="B15" s="25" t="s">
        <v>35</v>
      </c>
      <c r="C15" s="26">
        <v>429351.4</v>
      </c>
      <c r="D15" s="26">
        <v>459405.99800000002</v>
      </c>
      <c r="E15" s="24" t="s">
        <v>19</v>
      </c>
      <c r="F15" s="24" t="s">
        <v>36</v>
      </c>
      <c r="G15" s="26">
        <v>436524</v>
      </c>
      <c r="H15" s="24" t="str">
        <f>+F15</f>
        <v>บริษัท วงศ์เพชร ก่อสร้าง จำกัด</v>
      </c>
      <c r="I15" s="26">
        <f t="shared" si="0"/>
        <v>436524</v>
      </c>
      <c r="J15" s="24" t="s">
        <v>21</v>
      </c>
      <c r="K15" s="24" t="s">
        <v>37</v>
      </c>
    </row>
    <row r="16" spans="1:12" ht="69.75" x14ac:dyDescent="0.2">
      <c r="A16" s="24">
        <v>7</v>
      </c>
      <c r="B16" s="25" t="s">
        <v>38</v>
      </c>
      <c r="C16" s="26">
        <v>5950</v>
      </c>
      <c r="D16" s="26">
        <v>6366.5</v>
      </c>
      <c r="E16" s="24" t="s">
        <v>19</v>
      </c>
      <c r="F16" s="24" t="s">
        <v>39</v>
      </c>
      <c r="G16" s="26">
        <v>6336.5</v>
      </c>
      <c r="H16" s="24" t="str">
        <f t="shared" ref="H16:H18" si="1">+F16</f>
        <v>บริษัท โมเดิร์น พอส จำกัด</v>
      </c>
      <c r="I16" s="26">
        <f>+D16</f>
        <v>6366.5</v>
      </c>
      <c r="J16" s="24" t="s">
        <v>21</v>
      </c>
      <c r="K16" s="24" t="s">
        <v>40</v>
      </c>
    </row>
    <row r="17" spans="1:12" ht="116.25" x14ac:dyDescent="0.2">
      <c r="A17" s="24">
        <v>8</v>
      </c>
      <c r="B17" s="27" t="s">
        <v>41</v>
      </c>
      <c r="C17" s="26">
        <v>347683.18</v>
      </c>
      <c r="D17" s="26">
        <v>372021.00260000001</v>
      </c>
      <c r="E17" s="24" t="s">
        <v>19</v>
      </c>
      <c r="F17" s="24" t="s">
        <v>42</v>
      </c>
      <c r="G17" s="26">
        <v>354439</v>
      </c>
      <c r="H17" s="24" t="str">
        <f>+F17</f>
        <v>บริษัท พี.พีค.ไทยเอ็นจิเนียริ่งจำกัด</v>
      </c>
      <c r="I17" s="26">
        <f t="shared" si="0"/>
        <v>354439</v>
      </c>
      <c r="J17" s="24" t="s">
        <v>21</v>
      </c>
      <c r="K17" s="24" t="s">
        <v>43</v>
      </c>
    </row>
    <row r="18" spans="1:12" ht="69.75" x14ac:dyDescent="0.2">
      <c r="A18" s="24">
        <v>9</v>
      </c>
      <c r="B18" s="27" t="s">
        <v>44</v>
      </c>
      <c r="C18" s="26">
        <v>315985.05</v>
      </c>
      <c r="D18" s="26">
        <v>338104.00349999999</v>
      </c>
      <c r="E18" s="24" t="s">
        <v>19</v>
      </c>
      <c r="F18" s="24" t="s">
        <v>20</v>
      </c>
      <c r="G18" s="26">
        <v>321341</v>
      </c>
      <c r="H18" s="24" t="str">
        <f t="shared" si="1"/>
        <v>บริษัท บุญพิศลย์การช่าง จำกัด</v>
      </c>
      <c r="I18" s="26">
        <f t="shared" si="0"/>
        <v>321341</v>
      </c>
      <c r="J18" s="24" t="s">
        <v>21</v>
      </c>
      <c r="K18" s="24" t="s">
        <v>45</v>
      </c>
    </row>
    <row r="19" spans="1:12" x14ac:dyDescent="0.2">
      <c r="A19" s="28"/>
      <c r="B19" s="29"/>
      <c r="C19" s="30"/>
      <c r="D19" s="30"/>
      <c r="E19" s="31"/>
      <c r="F19" s="31"/>
      <c r="G19" s="32"/>
      <c r="H19" s="32"/>
      <c r="I19" s="32">
        <f>SUM(I10:I18)</f>
        <v>2811299.5</v>
      </c>
      <c r="J19" s="28"/>
      <c r="K19" s="33"/>
    </row>
    <row r="20" spans="1:12" x14ac:dyDescent="0.2">
      <c r="A20" s="28"/>
      <c r="B20" s="29"/>
      <c r="C20" s="30"/>
      <c r="D20" s="30"/>
      <c r="E20" s="31"/>
      <c r="F20" s="31"/>
      <c r="G20" s="32"/>
      <c r="H20" s="32"/>
      <c r="I20" s="32"/>
      <c r="J20" s="28"/>
      <c r="K20" s="33"/>
    </row>
    <row r="21" spans="1:12" s="34" customFormat="1" x14ac:dyDescent="0.2">
      <c r="B21" s="35"/>
      <c r="C21" s="36"/>
      <c r="D21" s="36"/>
      <c r="G21" s="36"/>
      <c r="H21" s="37"/>
      <c r="I21" s="38"/>
      <c r="J21" s="2"/>
      <c r="K21" s="2"/>
      <c r="L21" s="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K2"/>
    <mergeCell ref="A3:K3"/>
    <mergeCell ref="A4:K4"/>
    <mergeCell ref="A5:K5"/>
    <mergeCell ref="A6:A9"/>
    <mergeCell ref="B6:B9"/>
    <mergeCell ref="C6:C9"/>
    <mergeCell ref="D6:D9"/>
    <mergeCell ref="E6:E9"/>
  </mergeCells>
  <printOptions horizontalCentered="1"/>
  <pageMargins left="0.15748031496062992" right="0.15748031496062992" top="0.43307086614173229" bottom="0.31496062992125984" header="0.15748031496062992" footer="0.15748031496062992"/>
  <pageSetup paperSize="9" scale="5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6F0C5-0DA2-4786-AB04-51CD70A05562}">
  <sheetPr>
    <tabColor rgb="FF00B0F0"/>
  </sheetPr>
  <dimension ref="A1:K27"/>
  <sheetViews>
    <sheetView view="pageBreakPreview" topLeftCell="A4" zoomScale="85" zoomScaleSheetLayoutView="85" workbookViewId="0">
      <selection activeCell="I16" sqref="I16:I20"/>
    </sheetView>
  </sheetViews>
  <sheetFormatPr defaultRowHeight="23.25" x14ac:dyDescent="0.5"/>
  <cols>
    <col min="1" max="1" width="7" style="34" bestFit="1" customWidth="1"/>
    <col min="2" max="2" width="56.28515625" style="35" customWidth="1"/>
    <col min="3" max="3" width="19.7109375" style="36" bestFit="1" customWidth="1"/>
    <col min="4" max="4" width="16.85546875" style="34" bestFit="1" customWidth="1"/>
    <col min="5" max="5" width="10.7109375" style="34" bestFit="1" customWidth="1"/>
    <col min="6" max="6" width="34.140625" style="34" bestFit="1" customWidth="1"/>
    <col min="7" max="7" width="18" style="93" bestFit="1" customWidth="1"/>
    <col min="8" max="8" width="30.28515625" style="37" customWidth="1"/>
    <col min="9" max="9" width="18.42578125" style="2" customWidth="1"/>
    <col min="10" max="10" width="14.42578125" style="2" bestFit="1" customWidth="1"/>
    <col min="11" max="11" width="27" style="2" customWidth="1"/>
    <col min="12" max="16384" width="9.140625" style="40"/>
  </cols>
  <sheetData>
    <row r="1" spans="1:11" ht="21" customHeight="1" x14ac:dyDescent="0.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.95" customHeight="1" x14ac:dyDescent="0.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2" customFormat="1" ht="21.95" customHeight="1" x14ac:dyDescent="0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5">
      <c r="A4" s="41" t="s">
        <v>46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5">
      <c r="A5" s="43" t="s">
        <v>47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8" customHeight="1" x14ac:dyDescent="0.5">
      <c r="A6" s="7" t="s">
        <v>5</v>
      </c>
      <c r="B6" s="8" t="s">
        <v>6</v>
      </c>
      <c r="C6" s="20" t="s">
        <v>7</v>
      </c>
      <c r="D6" s="20" t="s">
        <v>8</v>
      </c>
      <c r="E6" s="10" t="s">
        <v>9</v>
      </c>
      <c r="F6" s="11" t="s">
        <v>10</v>
      </c>
      <c r="G6" s="12"/>
      <c r="H6" s="7" t="s">
        <v>11</v>
      </c>
      <c r="I6" s="7"/>
      <c r="J6" s="7" t="s">
        <v>12</v>
      </c>
      <c r="K6" s="10" t="s">
        <v>48</v>
      </c>
    </row>
    <row r="7" spans="1:11" ht="18.600000000000001" customHeight="1" x14ac:dyDescent="0.5">
      <c r="A7" s="7"/>
      <c r="B7" s="13"/>
      <c r="C7" s="20"/>
      <c r="D7" s="20"/>
      <c r="E7" s="15"/>
      <c r="F7" s="16"/>
      <c r="G7" s="17"/>
      <c r="H7" s="7"/>
      <c r="I7" s="7"/>
      <c r="J7" s="7"/>
      <c r="K7" s="15"/>
    </row>
    <row r="8" spans="1:11" ht="18" customHeight="1" x14ac:dyDescent="0.5">
      <c r="A8" s="7"/>
      <c r="B8" s="13"/>
      <c r="C8" s="20"/>
      <c r="D8" s="20"/>
      <c r="E8" s="45"/>
      <c r="F8" s="18" t="s">
        <v>14</v>
      </c>
      <c r="G8" s="46" t="s">
        <v>15</v>
      </c>
      <c r="H8" s="47" t="s">
        <v>16</v>
      </c>
      <c r="I8" s="7" t="s">
        <v>17</v>
      </c>
      <c r="J8" s="7"/>
      <c r="K8" s="15"/>
    </row>
    <row r="9" spans="1:11" ht="45.75" customHeight="1" x14ac:dyDescent="0.5">
      <c r="A9" s="10"/>
      <c r="B9" s="13"/>
      <c r="C9" s="20"/>
      <c r="D9" s="20"/>
      <c r="E9" s="45"/>
      <c r="F9" s="18"/>
      <c r="G9" s="46"/>
      <c r="H9" s="48"/>
      <c r="I9" s="10"/>
      <c r="J9" s="10"/>
      <c r="K9" s="15"/>
    </row>
    <row r="10" spans="1:11" ht="28.5" customHeight="1" x14ac:dyDescent="0.55000000000000004">
      <c r="A10" s="10">
        <v>1</v>
      </c>
      <c r="B10" s="49" t="s">
        <v>49</v>
      </c>
      <c r="C10" s="50">
        <v>479094.39</v>
      </c>
      <c r="D10" s="50">
        <v>512631</v>
      </c>
      <c r="E10" s="10" t="s">
        <v>50</v>
      </c>
      <c r="F10" s="51" t="s">
        <v>51</v>
      </c>
      <c r="G10" s="52" t="s">
        <v>52</v>
      </c>
      <c r="H10" s="53" t="str">
        <f>+F10</f>
        <v>บริษัท พี.พี. ท่อบริการ จำกัด</v>
      </c>
      <c r="I10" s="54">
        <v>276873</v>
      </c>
      <c r="J10" s="10" t="s">
        <v>53</v>
      </c>
      <c r="K10" s="10" t="s">
        <v>54</v>
      </c>
    </row>
    <row r="11" spans="1:11" ht="28.5" customHeight="1" x14ac:dyDescent="0.55000000000000004">
      <c r="A11" s="15"/>
      <c r="B11" s="55"/>
      <c r="C11" s="56"/>
      <c r="D11" s="56"/>
      <c r="E11" s="15"/>
      <c r="F11" s="57" t="s">
        <v>55</v>
      </c>
      <c r="G11" s="58" t="s">
        <v>56</v>
      </c>
      <c r="H11" s="59"/>
      <c r="I11" s="60"/>
      <c r="J11" s="15"/>
      <c r="K11" s="15"/>
    </row>
    <row r="12" spans="1:11" ht="28.5" customHeight="1" x14ac:dyDescent="0.55000000000000004">
      <c r="A12" s="15"/>
      <c r="B12" s="55"/>
      <c r="C12" s="56"/>
      <c r="D12" s="56"/>
      <c r="E12" s="15"/>
      <c r="F12" s="57" t="s">
        <v>57</v>
      </c>
      <c r="G12" s="58" t="s">
        <v>58</v>
      </c>
      <c r="H12" s="59"/>
      <c r="I12" s="60"/>
      <c r="J12" s="15"/>
      <c r="K12" s="15"/>
    </row>
    <row r="13" spans="1:11" ht="28.5" customHeight="1" thickBot="1" x14ac:dyDescent="0.6">
      <c r="A13" s="15"/>
      <c r="B13" s="55"/>
      <c r="C13" s="56"/>
      <c r="D13" s="56"/>
      <c r="E13" s="15"/>
      <c r="F13" s="57" t="s">
        <v>59</v>
      </c>
      <c r="G13" s="61" t="s">
        <v>60</v>
      </c>
      <c r="H13" s="59"/>
      <c r="I13" s="60"/>
      <c r="J13" s="15"/>
      <c r="K13" s="15"/>
    </row>
    <row r="14" spans="1:11" ht="28.5" customHeight="1" thickBot="1" x14ac:dyDescent="0.6">
      <c r="A14" s="15"/>
      <c r="B14" s="55"/>
      <c r="C14" s="56"/>
      <c r="D14" s="56"/>
      <c r="E14" s="15"/>
      <c r="F14" s="57" t="s">
        <v>61</v>
      </c>
      <c r="G14" s="62" t="s">
        <v>62</v>
      </c>
      <c r="H14" s="59"/>
      <c r="I14" s="60"/>
      <c r="J14" s="15"/>
      <c r="K14" s="15"/>
    </row>
    <row r="15" spans="1:11" ht="28.5" customHeight="1" x14ac:dyDescent="0.55000000000000004">
      <c r="A15" s="23"/>
      <c r="B15" s="63"/>
      <c r="C15" s="64"/>
      <c r="D15" s="64"/>
      <c r="E15" s="23"/>
      <c r="F15" s="65" t="s">
        <v>63</v>
      </c>
      <c r="G15" s="66" t="s">
        <v>64</v>
      </c>
      <c r="H15" s="67"/>
      <c r="I15" s="68"/>
      <c r="J15" s="23"/>
      <c r="K15" s="23"/>
    </row>
    <row r="16" spans="1:11" ht="28.5" customHeight="1" x14ac:dyDescent="0.55000000000000004">
      <c r="A16" s="7">
        <v>2</v>
      </c>
      <c r="B16" s="69" t="s">
        <v>65</v>
      </c>
      <c r="C16" s="70">
        <v>11287991.59</v>
      </c>
      <c r="D16" s="70">
        <v>12078151.0013</v>
      </c>
      <c r="E16" s="7" t="s">
        <v>50</v>
      </c>
      <c r="F16" s="51" t="s">
        <v>66</v>
      </c>
      <c r="G16" s="71">
        <v>7600000</v>
      </c>
      <c r="H16" s="72" t="str">
        <f>+F16</f>
        <v>ห้างหุ้นส่วนจำกัด ชัยอนันต์การช่าง</v>
      </c>
      <c r="I16" s="73">
        <v>7597614</v>
      </c>
      <c r="J16" s="7" t="s">
        <v>53</v>
      </c>
      <c r="K16" s="10" t="s">
        <v>67</v>
      </c>
    </row>
    <row r="17" spans="1:11" ht="28.5" customHeight="1" x14ac:dyDescent="0.55000000000000004">
      <c r="A17" s="7"/>
      <c r="B17" s="69"/>
      <c r="C17" s="70"/>
      <c r="D17" s="70"/>
      <c r="E17" s="7"/>
      <c r="F17" s="57" t="s">
        <v>61</v>
      </c>
      <c r="G17" s="74">
        <v>8989000</v>
      </c>
      <c r="H17" s="72"/>
      <c r="I17" s="73"/>
      <c r="J17" s="7"/>
      <c r="K17" s="15"/>
    </row>
    <row r="18" spans="1:11" ht="48" x14ac:dyDescent="0.55000000000000004">
      <c r="A18" s="7"/>
      <c r="B18" s="69"/>
      <c r="C18" s="70"/>
      <c r="D18" s="70"/>
      <c r="E18" s="7"/>
      <c r="F18" s="75" t="s">
        <v>68</v>
      </c>
      <c r="G18" s="74">
        <v>8999111</v>
      </c>
      <c r="H18" s="72"/>
      <c r="I18" s="73"/>
      <c r="J18" s="7"/>
      <c r="K18" s="15"/>
    </row>
    <row r="19" spans="1:11" ht="28.5" customHeight="1" x14ac:dyDescent="0.55000000000000004">
      <c r="A19" s="7"/>
      <c r="B19" s="69"/>
      <c r="C19" s="70"/>
      <c r="D19" s="70"/>
      <c r="E19" s="7"/>
      <c r="F19" s="57" t="s">
        <v>24</v>
      </c>
      <c r="G19" s="74">
        <v>10678000</v>
      </c>
      <c r="H19" s="72"/>
      <c r="I19" s="73"/>
      <c r="J19" s="7"/>
      <c r="K19" s="15"/>
    </row>
    <row r="20" spans="1:11" ht="28.5" customHeight="1" x14ac:dyDescent="0.55000000000000004">
      <c r="A20" s="7"/>
      <c r="B20" s="69"/>
      <c r="C20" s="70"/>
      <c r="D20" s="70"/>
      <c r="E20" s="7"/>
      <c r="F20" s="65" t="s">
        <v>69</v>
      </c>
      <c r="G20" s="76">
        <v>12000000</v>
      </c>
      <c r="H20" s="72"/>
      <c r="I20" s="73"/>
      <c r="J20" s="7"/>
      <c r="K20" s="15"/>
    </row>
    <row r="21" spans="1:11" ht="49.5" customHeight="1" thickBot="1" x14ac:dyDescent="0.6">
      <c r="A21" s="10">
        <v>3</v>
      </c>
      <c r="B21" s="49" t="s">
        <v>70</v>
      </c>
      <c r="C21" s="50">
        <v>4339878.5</v>
      </c>
      <c r="D21" s="50">
        <v>4643669.9950000001</v>
      </c>
      <c r="E21" s="10" t="s">
        <v>50</v>
      </c>
      <c r="F21" s="51" t="s">
        <v>71</v>
      </c>
      <c r="G21" s="77">
        <v>3800000</v>
      </c>
      <c r="H21" s="78" t="str">
        <f>+F21</f>
        <v>ห้างหุ้นส่วนจำกัด กิตติบดีการช่าง</v>
      </c>
      <c r="I21" s="79">
        <v>3796938</v>
      </c>
      <c r="J21" s="10" t="s">
        <v>53</v>
      </c>
      <c r="K21" s="7" t="s">
        <v>72</v>
      </c>
    </row>
    <row r="22" spans="1:11" ht="49.5" customHeight="1" x14ac:dyDescent="0.55000000000000004">
      <c r="A22" s="23"/>
      <c r="B22" s="63"/>
      <c r="C22" s="64"/>
      <c r="D22" s="64"/>
      <c r="E22" s="23"/>
      <c r="F22" s="65" t="s">
        <v>69</v>
      </c>
      <c r="G22" s="80">
        <v>4643600</v>
      </c>
      <c r="H22" s="78"/>
      <c r="I22" s="81"/>
      <c r="J22" s="23"/>
      <c r="K22" s="7"/>
    </row>
    <row r="23" spans="1:11" ht="38.25" customHeight="1" x14ac:dyDescent="0.5">
      <c r="A23" s="28"/>
      <c r="B23" s="82"/>
      <c r="C23" s="83"/>
      <c r="D23" s="83"/>
      <c r="E23" s="28"/>
      <c r="F23" s="84"/>
      <c r="G23" s="85"/>
      <c r="H23" s="86"/>
      <c r="I23" s="87">
        <f>SUM(I10:I22)</f>
        <v>11671425</v>
      </c>
      <c r="J23" s="28"/>
      <c r="K23" s="28"/>
    </row>
    <row r="24" spans="1:11" ht="38.25" customHeight="1" x14ac:dyDescent="0.5">
      <c r="A24" s="28"/>
      <c r="B24" s="82"/>
      <c r="C24" s="83"/>
      <c r="D24" s="83"/>
      <c r="E24" s="28"/>
      <c r="F24" s="84"/>
      <c r="G24" s="85"/>
      <c r="H24" s="86"/>
      <c r="I24" s="87"/>
      <c r="J24" s="28"/>
      <c r="K24" s="28"/>
    </row>
    <row r="25" spans="1:11" ht="33.75" customHeight="1" x14ac:dyDescent="0.5">
      <c r="A25" s="28"/>
      <c r="B25" s="82"/>
      <c r="C25" s="83"/>
      <c r="D25" s="83"/>
      <c r="E25" s="28"/>
      <c r="F25" s="88"/>
      <c r="G25" s="89"/>
      <c r="H25" s="28"/>
      <c r="I25" s="87"/>
      <c r="J25" s="28"/>
      <c r="K25" s="28"/>
    </row>
    <row r="26" spans="1:11" ht="45.75" customHeight="1" x14ac:dyDescent="0.5">
      <c r="A26" s="28"/>
      <c r="B26" s="90"/>
      <c r="C26" s="30"/>
      <c r="D26" s="30"/>
      <c r="E26" s="28"/>
      <c r="F26" s="91"/>
      <c r="G26" s="92"/>
      <c r="H26" s="28"/>
      <c r="I26" s="30"/>
      <c r="J26" s="28"/>
      <c r="K26" s="28"/>
    </row>
    <row r="27" spans="1:11" ht="45.75" customHeight="1" x14ac:dyDescent="0.5">
      <c r="A27" s="28"/>
      <c r="B27" s="90"/>
      <c r="C27" s="30"/>
      <c r="D27" s="30"/>
      <c r="E27" s="28"/>
      <c r="F27" s="91"/>
      <c r="G27" s="92"/>
      <c r="H27" s="28"/>
      <c r="I27" s="28"/>
      <c r="J27" s="28"/>
      <c r="K27" s="28"/>
    </row>
  </sheetData>
  <mergeCells count="45">
    <mergeCell ref="K21:K22"/>
    <mergeCell ref="J16:J20"/>
    <mergeCell ref="K16:K20"/>
    <mergeCell ref="A21:A22"/>
    <mergeCell ref="B21:B22"/>
    <mergeCell ref="C21:C22"/>
    <mergeCell ref="D21:D22"/>
    <mergeCell ref="E21:E22"/>
    <mergeCell ref="H21:H22"/>
    <mergeCell ref="I21:I22"/>
    <mergeCell ref="J21:J22"/>
    <mergeCell ref="I10:I15"/>
    <mergeCell ref="J10:J15"/>
    <mergeCell ref="K10:K15"/>
    <mergeCell ref="A16:A20"/>
    <mergeCell ref="B16:B20"/>
    <mergeCell ref="C16:C20"/>
    <mergeCell ref="D16:D20"/>
    <mergeCell ref="E16:E20"/>
    <mergeCell ref="H16:H20"/>
    <mergeCell ref="I16:I20"/>
    <mergeCell ref="A10:A15"/>
    <mergeCell ref="B10:B15"/>
    <mergeCell ref="C10:C15"/>
    <mergeCell ref="D10:D15"/>
    <mergeCell ref="E10:E15"/>
    <mergeCell ref="H10:H15"/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K2"/>
    <mergeCell ref="A3:K3"/>
    <mergeCell ref="A4:K4"/>
    <mergeCell ref="A5:K5"/>
    <mergeCell ref="A6:A9"/>
    <mergeCell ref="B6:B9"/>
    <mergeCell ref="C6:C9"/>
    <mergeCell ref="D6:D9"/>
    <mergeCell ref="E6:E9"/>
  </mergeCells>
  <printOptions horizontalCentered="1"/>
  <pageMargins left="7.874015748031496E-2" right="7.874015748031496E-2" top="0.78740157480314965" bottom="7.874015748031496E-2" header="0.11811023622047245" footer="0.51181102362204722"/>
  <pageSetup paperSize="9" scale="5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กพ69เจาะจง </vt:lpstr>
      <vt:lpstr>กพ69e-bid</vt:lpstr>
      <vt:lpstr>'กพ69เจาะจง '!Print_Area</vt:lpstr>
      <vt:lpstr>'กพ69e-bid'!Print_Titles</vt:lpstr>
      <vt:lpstr>'กพ69เจาะจง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ดัสณีพร เทพสงวน</cp:lastModifiedBy>
  <dcterms:created xsi:type="dcterms:W3CDTF">2026-03-02T02:52:06Z</dcterms:created>
  <dcterms:modified xsi:type="dcterms:W3CDTF">2026-03-02T02:52:26Z</dcterms:modified>
</cp:coreProperties>
</file>