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426" activeTab="1"/>
  </bookViews>
  <sheets>
    <sheet name="เฉพาะเจาะจง" sheetId="1" r:id="rId1"/>
    <sheet name="คัดเลือก" sheetId="2" r:id="rId2"/>
    <sheet name="e-bidding" sheetId="3" r:id="rId3"/>
  </sheets>
  <definedNames>
    <definedName name="_xlnm.Print_Area" localSheetId="2">'e-bidding'!$A$1:$K$47</definedName>
    <definedName name="_xlnm.Print_Area" localSheetId="0">'เฉพาะเจาะจง'!$A$1:$K$62</definedName>
    <definedName name="_xlnm.Print_Titles" localSheetId="0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<sst xmlns="http://schemas.openxmlformats.org/spreadsheetml/2006/main" count="287" uniqueCount="158">
  <si>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</si>
  <si>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</si>
  <si>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</si>
  <si>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</si>
  <si>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</si>
  <si>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</si>
  <si>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</si>
  <si>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</si>
  <si>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</si>
  <si>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</si>
  <si>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</si>
  <si>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</si>
  <si>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</si>
  <si>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</si>
  <si>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</si>
  <si>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</si>
  <si>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</si>
  <si>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</si>
  <si>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</si>
  <si>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</si>
  <si>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</si>
  <si>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</si>
  <si>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</si>
  <si>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</si>
  <si>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</si>
  <si>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</si>
  <si>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</si>
  <si>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บจก. บุญพิศลย์การช่าง</t>
  </si>
  <si>
    <t>งานวางท่อประปาเอกชน</t>
  </si>
  <si>
    <t>พื้นที่สำนักงานประปาสาขามีนบุรี</t>
  </si>
  <si>
    <t>ราคาต่ำที่สุด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</si>
  <si>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</si>
  <si>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</si>
  <si>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</si>
  <si>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เขตคลองสามวา กรุงเทพมหานคร</t>
  </si>
  <si>
    <t>คัดเลือก</t>
  </si>
  <si>
    <t>งานวางท่อขยายเขตจำหน่ายน้ำ</t>
  </si>
  <si>
    <t>เขตหนองจอก กรุงเทพมหานคร</t>
  </si>
  <si>
    <t>บจก. เบฟเวอร์</t>
  </si>
  <si>
    <t>กรุงเทพมหานคร</t>
  </si>
  <si>
    <t>สัญญาเลขที่ สสมบ.จล.24/2565</t>
  </si>
  <si>
    <t xml:space="preserve">งานก่อสร้างวางท่อประปาและงานที่เกี่ยวข้อง     </t>
  </si>
  <si>
    <t>PO.No. 3300052371</t>
  </si>
  <si>
    <t>สรุปผลการดำเนินการจัดซื้อจัดจ้างในรอบเดือน มกราคม 2565</t>
  </si>
  <si>
    <t>สัญญาเลขที่ ป.53-01(65)</t>
  </si>
  <si>
    <t>PO.No. 3300052794</t>
  </si>
  <si>
    <t>ลงวันที่ 31 มกราคม 2565</t>
  </si>
  <si>
    <t>บจก. ช.เจริญเอ็นจิเนียริ่งแอนด์คอนสตรั๊คชั่น</t>
  </si>
  <si>
    <t>งานปรับปรุงท่อด้านลดน้ำสูญเสีย</t>
  </si>
  <si>
    <t>บจก. วงศ์เพชร ก่อสร้าง</t>
  </si>
  <si>
    <t>บจก. ยูเอชเอ็ม</t>
  </si>
  <si>
    <t xml:space="preserve">โครงการฟลอราวิลล์ พาร์ค โฮม เฟส 20 ส่วนที่ 8 </t>
  </si>
  <si>
    <t xml:space="preserve">ถนนสุวินทวงศ์ แขวงลำผักชี เขตหนองจอก </t>
  </si>
  <si>
    <t>PO.No. 3300052552</t>
  </si>
  <si>
    <t>ลงวันที่  11 มกราคม 2565</t>
  </si>
  <si>
    <t>สัญญาเลขที่ สสมบ.จล.11/2565</t>
  </si>
  <si>
    <t xml:space="preserve">โครงการหมู่บ้านศลินดา ถนนประชาสำราญ </t>
  </si>
  <si>
    <t>แขวงคลองสิบสอง เขตหนองจอก กรุงเทพมหานคร</t>
  </si>
  <si>
    <t>สัญญาเลขที่ สสมบ.จล.13/2565</t>
  </si>
  <si>
    <t>ลงวันที่ 4 มกราคม 2565</t>
  </si>
  <si>
    <t xml:space="preserve">โครงการบ้านรัก 9 เฟส 2 ถนนคลองเก้า </t>
  </si>
  <si>
    <t xml:space="preserve">แขวงสามวาตะวันออก เขตคลองสามวา </t>
  </si>
  <si>
    <t>PO.No. 3300052519</t>
  </si>
  <si>
    <t>ลงวันที่ 7 มกราคม 2565</t>
  </si>
  <si>
    <t>สัญญาเลขที่ สสมบ.จล.20/2565</t>
  </si>
  <si>
    <t>สัญญาเลขที่ สสมบ.จล.28/2565</t>
  </si>
  <si>
    <t xml:space="preserve">ซอยอินแย้ม ถนนร่วมพัฒนา แขวงลำต้อยติ่ง </t>
  </si>
  <si>
    <t>PO.No. 3300052520</t>
  </si>
  <si>
    <t>สัญญาเลขที่ สสมบ.จล.29/2565</t>
  </si>
  <si>
    <t xml:space="preserve">ซอยไมตรีจิต 1 ถนนไมตรีจิต </t>
  </si>
  <si>
    <t>PO.No. 3300052570</t>
  </si>
  <si>
    <t>ลงวันที่ 12 มกราคม 2565</t>
  </si>
  <si>
    <t xml:space="preserve">งานปรับปรุงท่อด้านลดน้ำสูญเสีย  </t>
  </si>
  <si>
    <t>สัญญาเลขที่ ป.53-02(65)</t>
  </si>
  <si>
    <t>วันที่ 4 กุมภาพันธ์ 2565</t>
  </si>
  <si>
    <t>PO.No. 3300052658</t>
  </si>
  <si>
    <t>ลงวันที่ 19 มกราคม 2565</t>
  </si>
  <si>
    <t>สัญญาเลขที่ สปน.01/2565</t>
  </si>
  <si>
    <t>สัญญาเลขที่ สสมบ.จล.27/2565</t>
  </si>
  <si>
    <t>สัญญาเลขที่ สสมบ.จล.35/2565</t>
  </si>
  <si>
    <t>สัญญาเลขที่ สสมบ.จล.36/2565</t>
  </si>
  <si>
    <t>สัญญาเลขที่ สสมบ.จล.38/2565</t>
  </si>
  <si>
    <t>สัญญาเลขที่ สสมบ.จล.39/2565</t>
  </si>
  <si>
    <t>สัญญาเลขที่ สสมบ.จล.40/2565</t>
  </si>
  <si>
    <t>สัญญาเลขที่ สสมบ.จล.41/2565</t>
  </si>
  <si>
    <t>หจก. เกื้ออุไร</t>
  </si>
  <si>
    <t>หจก. สุวัฒนา คอนสตรัคชั่น</t>
  </si>
  <si>
    <t>บจก. ชัยสิทธิ์ การโยธา</t>
  </si>
  <si>
    <t>บจก. น่านเหนือ ก่อสร้าง</t>
  </si>
  <si>
    <t>บจก. ชัยทวีคูณ จำกัด</t>
  </si>
  <si>
    <t>งานซื้อคอมเพรสเซอร์เครื่องปรับอากาศ พร้อมติดตั้ง สจพ.กธบ.</t>
  </si>
  <si>
    <t xml:space="preserve">โครงการพฤกษาวิลล์ รามอินทรา พระยาสุเรนทร์ </t>
  </si>
  <si>
    <t xml:space="preserve">PKV 105/2 (นอกจัดสรร) ถนนสุเหร่าคลองหนึ่ง </t>
  </si>
  <si>
    <t>แขวงบางชัน เขตคลองสามวา กรุงเทพมหานคร</t>
  </si>
  <si>
    <t>เลียบคลองบึงฝรั่ง ถนนผดุงพันธ์ แขวงหนองจอก</t>
  </si>
  <si>
    <t xml:space="preserve"> เขตหนองจอก กรุงเทพมหานคร</t>
  </si>
  <si>
    <t xml:space="preserve">โครงการลลิล กรีนวิลล์ ลักซ์ รามอินทรา เฟส 5 </t>
  </si>
  <si>
    <t xml:space="preserve">ซอยพระยาสุเรนทร์ 40 ถนนพระยาสุเรนทร์ </t>
  </si>
  <si>
    <t xml:space="preserve">แขวงสามวาตะวันตก เขตคลองสามวา </t>
  </si>
  <si>
    <t xml:space="preserve">โครงการภัสสร จตุโชติ-ทางด่วนรามอินทรา เฟส 1 </t>
  </si>
  <si>
    <t xml:space="preserve">ถนนหนองระแหง แขวงสามวาตะวันตก </t>
  </si>
  <si>
    <t>งานปรับปรุงท่อและโครงสร้างคอนกรีตข้ามคลอง</t>
  </si>
  <si>
    <t>และลดจุด Deadend</t>
  </si>
  <si>
    <t xml:space="preserve">โครงการพฤกษา 130 เฟส 5 ซอยอยู่วิทยา 12 </t>
  </si>
  <si>
    <t xml:space="preserve">ถนนอยู่วิทยา แขวงกระทุ่มราย เขตหนองจอก </t>
  </si>
  <si>
    <t>โครงการ THE PROUD (เฟส 4) ซอยสุเหล่าคลอง</t>
  </si>
  <si>
    <t xml:space="preserve">หนึ่ง 15 ถนนสุเหร่าคลองหนึ่ง แขวงบางชัน </t>
  </si>
  <si>
    <t xml:space="preserve">งานตรวจสอบและปรับปรุงประตูน้ำ   </t>
  </si>
  <si>
    <t xml:space="preserve">งานจ้างตรวจสอบ ปรับปรุงหีบกุญแจประตูน้ำ </t>
  </si>
  <si>
    <t xml:space="preserve">หัวดับเพลิง และงานที่เกี่ยวข้อง </t>
  </si>
  <si>
    <t>ลงวันที่ 21 มกราคม 2565</t>
  </si>
  <si>
    <t>PO.No. 3300052603</t>
  </si>
  <si>
    <t>ลงวันที่ 14 มกราคม 2565</t>
  </si>
  <si>
    <t>PO.No. 3300052536</t>
  </si>
  <si>
    <t>ลงวันที่ 10 มกราคม 2565</t>
  </si>
  <si>
    <t>PO.No. 3300052660</t>
  </si>
  <si>
    <t>PO.No. 3300052541</t>
  </si>
  <si>
    <t>PO.No. 3300052616</t>
  </si>
  <si>
    <t>ลงวันที่ 17 มกราคม 2565</t>
  </si>
  <si>
    <t>PO.No. 3300052652</t>
  </si>
  <si>
    <t>ลงวันที่ 18 มกราคม 2565</t>
  </si>
  <si>
    <t>PO.No. 3300052614</t>
  </si>
  <si>
    <t>PO.No. 3300052699</t>
  </si>
  <si>
    <t>4 บจก. บี เทรดดิ้ง</t>
  </si>
  <si>
    <t>2 บจก. บุญพิศลย์การช่าง</t>
  </si>
  <si>
    <t>3 หจก. สถาพร วอเตอร์ไพ์พ</t>
  </si>
  <si>
    <t>5 หจก. ปิยชาติ คอนสตรัคชั่น</t>
  </si>
  <si>
    <t>6 บจก. พี.พีค.ไทยเอ็นจิเนียริ่ง</t>
  </si>
  <si>
    <t>1 บจก. ช.เจริญเอ็นจิเนียริ่งแอนด์คอนสตรั๊คชั่น</t>
  </si>
  <si>
    <t>2 หจก. สุวัฒนา คอนสตรัคชั่น</t>
  </si>
  <si>
    <t>3 หจก. ปิยชาติ คอนสตรัคชั่น</t>
  </si>
  <si>
    <t>4 บจก.เพิ่มชัยการช่าง</t>
  </si>
  <si>
    <t>5 หจก.สายทิพย์ ยูทิลิตี้</t>
  </si>
  <si>
    <t>6 บจก.สุทธิพร การโยธา</t>
  </si>
  <si>
    <t>7 หจก.ทรัพย์ธนากรณ์ วิศวกรรม</t>
  </si>
  <si>
    <t>5 บจก.เพิ่มชัยการช่าง</t>
  </si>
  <si>
    <t>2 บจก.บี เทรดดิ้ง</t>
  </si>
  <si>
    <t>1 บจก.เอสดี. วอเตอร์</t>
  </si>
  <si>
    <t>บจก.เอสดี. วอเตอร์</t>
  </si>
  <si>
    <t>2 หจก.สุวัฒนา คอนสตรัคชั่น</t>
  </si>
  <si>
    <t>3 บจก.ยูเอชเอ็ม</t>
  </si>
  <si>
    <t>4 หจก.ปิยชาติ คอนสตรัคชั่น</t>
  </si>
  <si>
    <t>4 บจก.สุทธิพร การโยธา</t>
  </si>
  <si>
    <t>3 หจก.สุวัฒนา คอนสตรัคชั่น</t>
  </si>
  <si>
    <t>2 บจก.เอสดี.วอเตอร์</t>
  </si>
  <si>
    <t>1 บจก.วงศ์เพชร ก่อสร้าง</t>
  </si>
  <si>
    <t>3 หจก.ปิยชาติ คอนสตรัคชั่น</t>
  </si>
  <si>
    <t>4 บจก.ว.มัฆวาน</t>
  </si>
  <si>
    <t>5 หจก.สุวัฒนา คอนสตรัคชั่น</t>
  </si>
  <si>
    <t>6 บจก.เพิ่มชัยการช่าง</t>
  </si>
  <si>
    <t>บจก.วงศ์เพชร ก่อสร้าง</t>
  </si>
  <si>
    <t>1 บจก. ยูเอชเอ็ม</t>
  </si>
  <si>
    <t xml:space="preserve">1,004,335.00 </t>
  </si>
  <si>
    <t xml:space="preserve">1,020,019.00 </t>
  </si>
  <si>
    <t>2 บจก.ว.มัฆวาน</t>
  </si>
  <si>
    <t>3 บจก.เอสดี. วอเตอร์</t>
  </si>
  <si>
    <t>4 หจก.สุวัฒนา คอนสตรัคชั่น</t>
  </si>
  <si>
    <t>1 บจก. วงศ์เพชร ก่อสร้าง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</si>
</sst>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;\(#,##0.00\)"/>
  </numFmts>
  <fonts count="50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70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0" xfId="42" applyFont="1" applyBorder="1" applyAlignment="1">
      <alignment horizontal="right" vertical="center"/>
    </xf>
    <xf numFmtId="43" fontId="4" fillId="0" borderId="17" xfId="42" applyFont="1" applyBorder="1" applyAlignment="1">
      <alignment horizontal="right" vertical="center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23" xfId="42" applyFont="1" applyFill="1" applyBorder="1" applyAlignment="1">
      <alignment horizontal="right" vertical="center"/>
    </xf>
    <xf numFmtId="43" fontId="4" fillId="0" borderId="25" xfId="42" applyFont="1" applyFill="1" applyBorder="1" applyAlignment="1">
      <alignment horizontal="right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43" fontId="46" fillId="0" borderId="17" xfId="42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" fontId="47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4" fontId="47" fillId="0" borderId="22" xfId="0" applyNumberFormat="1" applyFont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4" fontId="47" fillId="0" borderId="17" xfId="0" applyNumberFormat="1" applyFont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43" fontId="4" fillId="0" borderId="24" xfId="42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3" fontId="4" fillId="0" borderId="17" xfId="0" applyNumberFormat="1" applyFont="1" applyBorder="1" applyAlignment="1">
      <alignment horizontal="center" vertical="center"/>
    </xf>
    <xf numFmtId="0" fontId="4" fillId="0" borderId="15" xfId="70" applyFont="1" applyBorder="1" applyAlignment="1">
      <alignment horizont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11" borderId="35" xfId="0" applyNumberFormat="1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4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43" fontId="4" fillId="0" borderId="43" xfId="42" applyFont="1" applyFill="1" applyBorder="1" applyAlignment="1">
      <alignment horizontal="right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53"/>
  <sheetViews>
    <sheetView view="pageBreakPreview" zoomScaleSheetLayoutView="100" zoomScalePageLayoutView="0" workbookViewId="0" topLeftCell="A44">
      <selection activeCell="I62" sqref="I62"/>
    </sheetView>
  </sheetViews>
  <sheetFormatPr defaultColWidth="9.140625" defaultRowHeight="12.75"/>
  <cols>
    <col min="1" max="1" width="6.57421875" style="18" customWidth="1"/>
    <col min="2" max="2" width="33.281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9.28125" style="17" bestFit="1" customWidth="1"/>
    <col min="7" max="7" width="15.28125" style="17" customWidth="1"/>
    <col min="8" max="8" width="20.57421875" style="6" bestFit="1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 hidden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 hidden="1">
      <c r="A3" s="129" t="s">
        <v>2</v>
      </c>
      <c r="B3" s="112" t="s">
        <v>3</v>
      </c>
      <c r="C3" s="2"/>
      <c r="D3" s="7"/>
      <c r="E3" s="130" t="s">
        <v>5</v>
      </c>
      <c r="F3" s="112" t="s">
        <v>6</v>
      </c>
      <c r="G3" s="1"/>
      <c r="H3" s="112" t="s">
        <v>7</v>
      </c>
      <c r="I3" s="2"/>
      <c r="J3" s="8" t="s">
        <v>8</v>
      </c>
    </row>
    <row r="4" spans="1:10" s="11" customFormat="1" ht="12.75" customHeight="1" hidden="1">
      <c r="A4" s="129"/>
      <c r="B4" s="112"/>
      <c r="C4" s="3"/>
      <c r="D4" s="9"/>
      <c r="E4" s="130"/>
      <c r="F4" s="112"/>
      <c r="G4" s="1"/>
      <c r="H4" s="112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4">
      <c r="A6" s="113" t="s">
        <v>43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4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1" customFormat="1" ht="24">
      <c r="A8" s="117" t="s">
        <v>74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0" s="11" customFormat="1" ht="19.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1" s="11" customFormat="1" ht="19.5">
      <c r="A10" s="122" t="s">
        <v>2</v>
      </c>
      <c r="B10" s="118" t="s">
        <v>12</v>
      </c>
      <c r="C10" s="21" t="s">
        <v>4</v>
      </c>
      <c r="D10" s="119" t="s">
        <v>15</v>
      </c>
      <c r="E10" s="119" t="s">
        <v>13</v>
      </c>
      <c r="F10" s="125" t="s">
        <v>14</v>
      </c>
      <c r="G10" s="126"/>
      <c r="H10" s="125" t="s">
        <v>17</v>
      </c>
      <c r="I10" s="126"/>
      <c r="J10" s="22" t="s">
        <v>8</v>
      </c>
      <c r="K10" s="23" t="s">
        <v>20</v>
      </c>
    </row>
    <row r="11" spans="1:11" s="11" customFormat="1" ht="19.5">
      <c r="A11" s="123"/>
      <c r="B11" s="118"/>
      <c r="C11" s="24" t="s">
        <v>22</v>
      </c>
      <c r="D11" s="120"/>
      <c r="E11" s="120"/>
      <c r="F11" s="127"/>
      <c r="G11" s="128"/>
      <c r="H11" s="127"/>
      <c r="I11" s="128"/>
      <c r="J11" s="25" t="s">
        <v>19</v>
      </c>
      <c r="K11" s="26" t="s">
        <v>21</v>
      </c>
    </row>
    <row r="12" spans="1:11" s="11" customFormat="1" ht="19.5">
      <c r="A12" s="124"/>
      <c r="B12" s="118"/>
      <c r="C12" s="27"/>
      <c r="D12" s="121"/>
      <c r="E12" s="121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9.5" customHeight="1">
      <c r="A13" s="40">
        <v>1</v>
      </c>
      <c r="B13" s="88" t="s">
        <v>107</v>
      </c>
      <c r="C13" s="85">
        <v>466000</v>
      </c>
      <c r="D13" s="85">
        <v>498620</v>
      </c>
      <c r="E13" s="4" t="s">
        <v>24</v>
      </c>
      <c r="F13" s="50" t="s">
        <v>85</v>
      </c>
      <c r="G13" s="52">
        <v>483610</v>
      </c>
      <c r="H13" s="50" t="s">
        <v>85</v>
      </c>
      <c r="I13" s="52">
        <v>483610</v>
      </c>
      <c r="J13" s="57"/>
      <c r="K13" s="83" t="s">
        <v>42</v>
      </c>
    </row>
    <row r="14" spans="1:11" s="11" customFormat="1" ht="19.5">
      <c r="A14" s="40"/>
      <c r="B14" s="89" t="s">
        <v>108</v>
      </c>
      <c r="C14" s="86"/>
      <c r="D14" s="52"/>
      <c r="E14" s="76"/>
      <c r="F14" s="50"/>
      <c r="G14" s="52"/>
      <c r="H14" s="50"/>
      <c r="I14" s="52"/>
      <c r="J14" s="57"/>
      <c r="K14" s="83" t="s">
        <v>77</v>
      </c>
    </row>
    <row r="15" spans="1:11" s="11" customFormat="1" ht="19.5">
      <c r="A15" s="40"/>
      <c r="B15" s="89" t="s">
        <v>109</v>
      </c>
      <c r="C15" s="86"/>
      <c r="D15" s="52"/>
      <c r="E15" s="76"/>
      <c r="F15" s="50"/>
      <c r="G15" s="52"/>
      <c r="H15" s="50"/>
      <c r="I15" s="52"/>
      <c r="J15" s="57"/>
      <c r="K15" s="83" t="s">
        <v>110</v>
      </c>
    </row>
    <row r="16" spans="1:11" s="11" customFormat="1" ht="19.5">
      <c r="A16" s="40"/>
      <c r="B16" s="89" t="s">
        <v>29</v>
      </c>
      <c r="C16" s="46"/>
      <c r="D16" s="47"/>
      <c r="E16" s="76"/>
      <c r="F16" s="50"/>
      <c r="G16" s="52"/>
      <c r="H16" s="50"/>
      <c r="I16" s="52"/>
      <c r="J16" s="57"/>
      <c r="K16" s="83"/>
    </row>
    <row r="17" spans="1:11" s="11" customFormat="1" ht="19.5">
      <c r="A17" s="53"/>
      <c r="B17" s="90"/>
      <c r="C17" s="48"/>
      <c r="D17" s="49"/>
      <c r="E17" s="77"/>
      <c r="F17" s="54"/>
      <c r="G17" s="56"/>
      <c r="H17" s="54"/>
      <c r="I17" s="56"/>
      <c r="J17" s="78"/>
      <c r="K17" s="84"/>
    </row>
    <row r="18" spans="1:11" s="11" customFormat="1" ht="19.5" customHeight="1">
      <c r="A18" s="40">
        <v>2</v>
      </c>
      <c r="B18" s="88" t="s">
        <v>41</v>
      </c>
      <c r="C18" s="85">
        <v>118220.56</v>
      </c>
      <c r="D18" s="85">
        <v>126496</v>
      </c>
      <c r="E18" s="4" t="s">
        <v>24</v>
      </c>
      <c r="F18" s="50" t="s">
        <v>38</v>
      </c>
      <c r="G18" s="52">
        <v>122692</v>
      </c>
      <c r="H18" s="50" t="s">
        <v>38</v>
      </c>
      <c r="I18" s="52">
        <v>122692</v>
      </c>
      <c r="J18" s="57"/>
      <c r="K18" s="83" t="s">
        <v>111</v>
      </c>
    </row>
    <row r="19" spans="1:11" s="11" customFormat="1" ht="19.5">
      <c r="A19" s="40"/>
      <c r="B19" s="89" t="s">
        <v>28</v>
      </c>
      <c r="C19" s="86"/>
      <c r="D19" s="52"/>
      <c r="E19" s="76"/>
      <c r="F19" s="50"/>
      <c r="G19" s="52"/>
      <c r="H19" s="50"/>
      <c r="I19" s="52"/>
      <c r="J19" s="57"/>
      <c r="K19" s="83" t="s">
        <v>78</v>
      </c>
    </row>
    <row r="20" spans="1:11" s="11" customFormat="1" ht="19.5">
      <c r="A20" s="40"/>
      <c r="B20" s="89" t="s">
        <v>105</v>
      </c>
      <c r="C20" s="86"/>
      <c r="D20" s="52"/>
      <c r="E20" s="76"/>
      <c r="F20" s="50"/>
      <c r="G20" s="52"/>
      <c r="H20" s="50"/>
      <c r="I20" s="52"/>
      <c r="J20" s="57"/>
      <c r="K20" s="83" t="s">
        <v>112</v>
      </c>
    </row>
    <row r="21" spans="1:11" s="11" customFormat="1" ht="19.5">
      <c r="A21" s="40"/>
      <c r="B21" s="89" t="s">
        <v>106</v>
      </c>
      <c r="C21" s="46"/>
      <c r="D21" s="47"/>
      <c r="E21" s="76"/>
      <c r="F21" s="50"/>
      <c r="G21" s="52"/>
      <c r="H21" s="50"/>
      <c r="I21" s="52"/>
      <c r="J21" s="57"/>
      <c r="K21" s="83"/>
    </row>
    <row r="22" spans="1:11" s="11" customFormat="1" ht="19.5">
      <c r="A22" s="53"/>
      <c r="B22" s="90" t="s">
        <v>34</v>
      </c>
      <c r="C22" s="48"/>
      <c r="D22" s="49"/>
      <c r="E22" s="77"/>
      <c r="F22" s="54"/>
      <c r="G22" s="56"/>
      <c r="H22" s="54"/>
      <c r="I22" s="56"/>
      <c r="J22" s="78"/>
      <c r="K22" s="84"/>
    </row>
    <row r="23" spans="1:11" s="11" customFormat="1" ht="19.5" customHeight="1">
      <c r="A23" s="40">
        <v>3</v>
      </c>
      <c r="B23" s="88" t="s">
        <v>41</v>
      </c>
      <c r="C23" s="85">
        <v>311442.99</v>
      </c>
      <c r="D23" s="85">
        <v>333244</v>
      </c>
      <c r="E23" s="4" t="s">
        <v>24</v>
      </c>
      <c r="F23" s="50" t="s">
        <v>49</v>
      </c>
      <c r="G23" s="52">
        <v>322698</v>
      </c>
      <c r="H23" s="50" t="s">
        <v>49</v>
      </c>
      <c r="I23" s="52">
        <v>322698</v>
      </c>
      <c r="J23" s="57"/>
      <c r="K23" s="83" t="s">
        <v>115</v>
      </c>
    </row>
    <row r="24" spans="1:11" s="11" customFormat="1" ht="19.5">
      <c r="A24" s="40"/>
      <c r="B24" s="89" t="s">
        <v>28</v>
      </c>
      <c r="C24" s="86"/>
      <c r="D24" s="52"/>
      <c r="E24" s="76"/>
      <c r="F24" s="50"/>
      <c r="G24" s="52"/>
      <c r="H24" s="50"/>
      <c r="I24" s="52"/>
      <c r="J24" s="57"/>
      <c r="K24" s="83" t="s">
        <v>79</v>
      </c>
    </row>
    <row r="25" spans="1:11" s="11" customFormat="1" ht="19.5">
      <c r="A25" s="40"/>
      <c r="B25" s="89" t="s">
        <v>103</v>
      </c>
      <c r="C25" s="86"/>
      <c r="D25" s="52"/>
      <c r="E25" s="76"/>
      <c r="F25" s="50"/>
      <c r="G25" s="52"/>
      <c r="H25" s="50"/>
      <c r="I25" s="52"/>
      <c r="J25" s="57"/>
      <c r="K25" s="83" t="s">
        <v>76</v>
      </c>
    </row>
    <row r="26" spans="1:11" s="11" customFormat="1" ht="19.5">
      <c r="A26" s="40"/>
      <c r="B26" s="89" t="s">
        <v>104</v>
      </c>
      <c r="C26" s="46"/>
      <c r="D26" s="47"/>
      <c r="E26" s="76"/>
      <c r="F26" s="50"/>
      <c r="G26" s="52"/>
      <c r="H26" s="50"/>
      <c r="I26" s="52"/>
      <c r="J26" s="57"/>
      <c r="K26" s="83"/>
    </row>
    <row r="27" spans="1:11" s="11" customFormat="1" ht="19.5">
      <c r="A27" s="40"/>
      <c r="B27" s="89" t="s">
        <v>39</v>
      </c>
      <c r="C27" s="46"/>
      <c r="D27" s="47"/>
      <c r="E27" s="76"/>
      <c r="F27" s="50"/>
      <c r="G27" s="52"/>
      <c r="H27" s="50"/>
      <c r="I27" s="52"/>
      <c r="J27" s="57"/>
      <c r="K27" s="83"/>
    </row>
    <row r="28" spans="1:11" s="11" customFormat="1" ht="19.5">
      <c r="A28" s="40"/>
      <c r="B28" s="89"/>
      <c r="C28" s="46"/>
      <c r="D28" s="47"/>
      <c r="E28" s="76"/>
      <c r="F28" s="50"/>
      <c r="G28" s="52"/>
      <c r="H28" s="50"/>
      <c r="I28" s="52"/>
      <c r="J28" s="57"/>
      <c r="K28" s="83"/>
    </row>
    <row r="29" spans="1:11" s="11" customFormat="1" ht="19.5">
      <c r="A29" s="53"/>
      <c r="B29" s="90"/>
      <c r="C29" s="48"/>
      <c r="D29" s="49"/>
      <c r="E29" s="77"/>
      <c r="F29" s="54"/>
      <c r="G29" s="56"/>
      <c r="H29" s="54"/>
      <c r="I29" s="56"/>
      <c r="J29" s="78"/>
      <c r="K29" s="84"/>
    </row>
    <row r="30" spans="1:11" s="11" customFormat="1" ht="19.5" customHeight="1">
      <c r="A30" s="40">
        <v>4</v>
      </c>
      <c r="B30" s="88" t="s">
        <v>101</v>
      </c>
      <c r="C30" s="85">
        <v>467275.7</v>
      </c>
      <c r="D30" s="85">
        <v>499974</v>
      </c>
      <c r="E30" s="4" t="s">
        <v>24</v>
      </c>
      <c r="F30" s="50" t="s">
        <v>27</v>
      </c>
      <c r="G30" s="52">
        <v>484522</v>
      </c>
      <c r="H30" s="50" t="s">
        <v>27</v>
      </c>
      <c r="I30" s="52">
        <v>484522</v>
      </c>
      <c r="J30" s="57"/>
      <c r="K30" s="83" t="s">
        <v>116</v>
      </c>
    </row>
    <row r="31" spans="1:11" s="11" customFormat="1" ht="19.5">
      <c r="A31" s="40"/>
      <c r="B31" s="89" t="s">
        <v>102</v>
      </c>
      <c r="C31" s="86"/>
      <c r="D31" s="52"/>
      <c r="E31" s="76"/>
      <c r="F31" s="50"/>
      <c r="G31" s="52"/>
      <c r="H31" s="50"/>
      <c r="I31" s="52"/>
      <c r="J31" s="57"/>
      <c r="K31" s="83" t="s">
        <v>80</v>
      </c>
    </row>
    <row r="32" spans="1:11" s="11" customFormat="1" ht="19.5">
      <c r="A32" s="40"/>
      <c r="B32" s="89" t="s">
        <v>29</v>
      </c>
      <c r="C32" s="86"/>
      <c r="D32" s="52"/>
      <c r="E32" s="76"/>
      <c r="F32" s="50"/>
      <c r="G32" s="52"/>
      <c r="H32" s="50"/>
      <c r="I32" s="52"/>
      <c r="J32" s="57"/>
      <c r="K32" s="83" t="s">
        <v>114</v>
      </c>
    </row>
    <row r="33" spans="1:11" s="11" customFormat="1" ht="19.5">
      <c r="A33" s="40"/>
      <c r="B33" s="89"/>
      <c r="C33" s="46"/>
      <c r="D33" s="47"/>
      <c r="E33" s="76"/>
      <c r="F33" s="50"/>
      <c r="G33" s="52"/>
      <c r="H33" s="50"/>
      <c r="I33" s="52"/>
      <c r="J33" s="57"/>
      <c r="K33" s="83"/>
    </row>
    <row r="34" spans="1:11" s="11" customFormat="1" ht="19.5">
      <c r="A34" s="53"/>
      <c r="B34" s="90"/>
      <c r="C34" s="48"/>
      <c r="D34" s="49"/>
      <c r="E34" s="77"/>
      <c r="F34" s="54"/>
      <c r="G34" s="56"/>
      <c r="H34" s="54"/>
      <c r="I34" s="56"/>
      <c r="J34" s="78"/>
      <c r="K34" s="84"/>
    </row>
    <row r="35" spans="1:11" s="11" customFormat="1" ht="19.5" customHeight="1">
      <c r="A35" s="40">
        <v>5</v>
      </c>
      <c r="B35" s="88" t="s">
        <v>41</v>
      </c>
      <c r="C35" s="85">
        <v>340726.17</v>
      </c>
      <c r="D35" s="85">
        <v>364577</v>
      </c>
      <c r="E35" s="4" t="s">
        <v>24</v>
      </c>
      <c r="F35" s="50" t="s">
        <v>86</v>
      </c>
      <c r="G35" s="52">
        <v>352718</v>
      </c>
      <c r="H35" s="50" t="s">
        <v>86</v>
      </c>
      <c r="I35" s="52">
        <v>352718</v>
      </c>
      <c r="J35" s="57"/>
      <c r="K35" s="83" t="s">
        <v>117</v>
      </c>
    </row>
    <row r="36" spans="1:11" s="11" customFormat="1" ht="19.5">
      <c r="A36" s="40"/>
      <c r="B36" s="89" t="s">
        <v>28</v>
      </c>
      <c r="C36" s="86"/>
      <c r="D36" s="52"/>
      <c r="E36" s="76"/>
      <c r="F36" s="50"/>
      <c r="G36" s="52"/>
      <c r="H36" s="50"/>
      <c r="I36" s="52"/>
      <c r="J36" s="57"/>
      <c r="K36" s="83" t="s">
        <v>81</v>
      </c>
    </row>
    <row r="37" spans="1:11" s="11" customFormat="1" ht="19.5">
      <c r="A37" s="40"/>
      <c r="B37" s="89" t="s">
        <v>99</v>
      </c>
      <c r="C37" s="86"/>
      <c r="D37" s="52"/>
      <c r="E37" s="76"/>
      <c r="F37" s="50"/>
      <c r="G37" s="52"/>
      <c r="H37" s="50"/>
      <c r="I37" s="52"/>
      <c r="J37" s="57"/>
      <c r="K37" s="83" t="s">
        <v>118</v>
      </c>
    </row>
    <row r="38" spans="1:11" s="11" customFormat="1" ht="19.5">
      <c r="A38" s="40"/>
      <c r="B38" s="89" t="s">
        <v>100</v>
      </c>
      <c r="C38" s="46"/>
      <c r="D38" s="47"/>
      <c r="E38" s="76"/>
      <c r="F38" s="50"/>
      <c r="G38" s="52"/>
      <c r="H38" s="50"/>
      <c r="I38" s="52"/>
      <c r="J38" s="57"/>
      <c r="K38" s="83"/>
    </row>
    <row r="39" spans="1:11" s="11" customFormat="1" ht="19.5">
      <c r="A39" s="53"/>
      <c r="B39" s="90" t="s">
        <v>34</v>
      </c>
      <c r="C39" s="48"/>
      <c r="D39" s="49"/>
      <c r="E39" s="77"/>
      <c r="F39" s="54"/>
      <c r="G39" s="56"/>
      <c r="H39" s="54"/>
      <c r="I39" s="56"/>
      <c r="J39" s="78"/>
      <c r="K39" s="84"/>
    </row>
    <row r="40" spans="1:11" s="11" customFormat="1" ht="19.5" customHeight="1">
      <c r="A40" s="40">
        <v>6</v>
      </c>
      <c r="B40" s="88" t="s">
        <v>41</v>
      </c>
      <c r="C40" s="85">
        <v>210914.02</v>
      </c>
      <c r="D40" s="85">
        <v>225678</v>
      </c>
      <c r="E40" s="4" t="s">
        <v>24</v>
      </c>
      <c r="F40" s="50" t="s">
        <v>87</v>
      </c>
      <c r="G40" s="52">
        <v>218620</v>
      </c>
      <c r="H40" s="50" t="s">
        <v>87</v>
      </c>
      <c r="I40" s="52">
        <v>218620</v>
      </c>
      <c r="J40" s="57"/>
      <c r="K40" s="83" t="s">
        <v>119</v>
      </c>
    </row>
    <row r="41" spans="1:11" s="11" customFormat="1" ht="19.5">
      <c r="A41" s="40"/>
      <c r="B41" s="89" t="s">
        <v>28</v>
      </c>
      <c r="C41" s="86"/>
      <c r="D41" s="52"/>
      <c r="E41" s="76"/>
      <c r="F41" s="50"/>
      <c r="G41" s="52"/>
      <c r="H41" s="50"/>
      <c r="I41" s="52"/>
      <c r="J41" s="57"/>
      <c r="K41" s="83" t="s">
        <v>82</v>
      </c>
    </row>
    <row r="42" spans="1:11" s="11" customFormat="1" ht="19.5" customHeight="1">
      <c r="A42" s="40"/>
      <c r="B42" s="89" t="s">
        <v>96</v>
      </c>
      <c r="C42" s="86"/>
      <c r="D42" s="52"/>
      <c r="E42" s="76"/>
      <c r="F42" s="50"/>
      <c r="G42" s="52"/>
      <c r="H42" s="50"/>
      <c r="I42" s="52"/>
      <c r="J42" s="57"/>
      <c r="K42" s="83" t="s">
        <v>120</v>
      </c>
    </row>
    <row r="43" spans="1:11" s="11" customFormat="1" ht="19.5">
      <c r="A43" s="40"/>
      <c r="B43" s="89" t="s">
        <v>97</v>
      </c>
      <c r="C43" s="46"/>
      <c r="D43" s="47"/>
      <c r="E43" s="76"/>
      <c r="F43" s="50"/>
      <c r="G43" s="52"/>
      <c r="H43" s="50"/>
      <c r="I43" s="52"/>
      <c r="J43" s="57"/>
      <c r="K43" s="83"/>
    </row>
    <row r="44" spans="1:11" s="11" customFormat="1" ht="19.5">
      <c r="A44" s="40"/>
      <c r="B44" s="89" t="s">
        <v>98</v>
      </c>
      <c r="C44" s="46"/>
      <c r="D44" s="47"/>
      <c r="E44" s="76"/>
      <c r="F44" s="50"/>
      <c r="G44" s="52"/>
      <c r="H44" s="50"/>
      <c r="I44" s="52"/>
      <c r="J44" s="57"/>
      <c r="K44" s="83"/>
    </row>
    <row r="45" spans="1:11" s="11" customFormat="1" ht="19.5">
      <c r="A45" s="53"/>
      <c r="B45" s="90" t="s">
        <v>39</v>
      </c>
      <c r="C45" s="48"/>
      <c r="D45" s="49"/>
      <c r="E45" s="77"/>
      <c r="F45" s="54"/>
      <c r="G45" s="56"/>
      <c r="H45" s="54"/>
      <c r="I45" s="56"/>
      <c r="J45" s="78"/>
      <c r="K45" s="84"/>
    </row>
    <row r="46" spans="1:11" s="11" customFormat="1" ht="19.5" customHeight="1">
      <c r="A46" s="40">
        <v>7</v>
      </c>
      <c r="B46" s="89" t="s">
        <v>41</v>
      </c>
      <c r="C46" s="85">
        <v>181169.16</v>
      </c>
      <c r="D46" s="85">
        <v>193851</v>
      </c>
      <c r="E46" s="4" t="s">
        <v>24</v>
      </c>
      <c r="F46" s="50" t="s">
        <v>88</v>
      </c>
      <c r="G46" s="52">
        <v>187775</v>
      </c>
      <c r="H46" s="50" t="s">
        <v>88</v>
      </c>
      <c r="I46" s="52">
        <v>187775</v>
      </c>
      <c r="J46" s="57"/>
      <c r="K46" s="83" t="s">
        <v>121</v>
      </c>
    </row>
    <row r="47" spans="1:11" s="11" customFormat="1" ht="19.5">
      <c r="A47" s="40"/>
      <c r="B47" s="89" t="s">
        <v>36</v>
      </c>
      <c r="C47" s="86"/>
      <c r="D47" s="52"/>
      <c r="E47" s="76"/>
      <c r="F47" s="50"/>
      <c r="G47" s="52"/>
      <c r="H47" s="50"/>
      <c r="I47" s="52"/>
      <c r="J47" s="57"/>
      <c r="K47" s="83" t="s">
        <v>83</v>
      </c>
    </row>
    <row r="48" spans="1:11" s="11" customFormat="1" ht="19.5">
      <c r="A48" s="40"/>
      <c r="B48" s="89" t="s">
        <v>94</v>
      </c>
      <c r="C48" s="86"/>
      <c r="D48" s="52"/>
      <c r="E48" s="76"/>
      <c r="F48" s="50"/>
      <c r="G48" s="52"/>
      <c r="H48" s="50"/>
      <c r="I48" s="52"/>
      <c r="J48" s="57"/>
      <c r="K48" s="109" t="s">
        <v>118</v>
      </c>
    </row>
    <row r="49" spans="1:11" s="11" customFormat="1" ht="19.5">
      <c r="A49" s="40"/>
      <c r="B49" s="89" t="s">
        <v>95</v>
      </c>
      <c r="C49" s="86"/>
      <c r="D49" s="52"/>
      <c r="E49" s="76"/>
      <c r="F49" s="50"/>
      <c r="G49" s="52"/>
      <c r="H49" s="50"/>
      <c r="I49" s="52"/>
      <c r="J49" s="57"/>
      <c r="K49" s="83"/>
    </row>
    <row r="50" spans="1:11" s="11" customFormat="1" ht="19.5">
      <c r="A50" s="53"/>
      <c r="B50" s="90"/>
      <c r="C50" s="91"/>
      <c r="D50" s="56"/>
      <c r="E50" s="77"/>
      <c r="F50" s="54"/>
      <c r="G50" s="56"/>
      <c r="H50" s="54"/>
      <c r="I50" s="56"/>
      <c r="J50" s="78"/>
      <c r="K50" s="108"/>
    </row>
    <row r="51" spans="1:11" s="11" customFormat="1" ht="19.5" customHeight="1">
      <c r="A51" s="40">
        <v>8</v>
      </c>
      <c r="B51" s="89" t="s">
        <v>41</v>
      </c>
      <c r="C51" s="85">
        <v>68079.44</v>
      </c>
      <c r="D51" s="85">
        <v>72845</v>
      </c>
      <c r="E51" s="105" t="s">
        <v>24</v>
      </c>
      <c r="F51" s="106" t="s">
        <v>38</v>
      </c>
      <c r="G51" s="52">
        <v>70574</v>
      </c>
      <c r="H51" s="106" t="s">
        <v>38</v>
      </c>
      <c r="I51" s="52">
        <v>70574</v>
      </c>
      <c r="J51" s="57"/>
      <c r="K51" s="83" t="s">
        <v>122</v>
      </c>
    </row>
    <row r="52" spans="1:11" s="11" customFormat="1" ht="19.5">
      <c r="A52" s="104"/>
      <c r="B52" s="89" t="s">
        <v>28</v>
      </c>
      <c r="C52" s="52"/>
      <c r="D52" s="52"/>
      <c r="E52" s="76"/>
      <c r="F52" s="50"/>
      <c r="G52" s="52"/>
      <c r="H52" s="50"/>
      <c r="I52" s="52"/>
      <c r="J52" s="107"/>
      <c r="K52" s="83" t="s">
        <v>84</v>
      </c>
    </row>
    <row r="53" spans="1:11" s="11" customFormat="1" ht="19.5" customHeight="1">
      <c r="A53" s="40"/>
      <c r="B53" s="89" t="s">
        <v>91</v>
      </c>
      <c r="C53" s="86"/>
      <c r="D53" s="52"/>
      <c r="E53" s="76"/>
      <c r="F53" s="50"/>
      <c r="G53" s="52"/>
      <c r="H53" s="50"/>
      <c r="I53" s="52"/>
      <c r="J53" s="57"/>
      <c r="K53" s="83" t="s">
        <v>110</v>
      </c>
    </row>
    <row r="54" spans="1:11" s="11" customFormat="1" ht="19.5">
      <c r="A54" s="40"/>
      <c r="B54" s="89" t="s">
        <v>92</v>
      </c>
      <c r="C54" s="46"/>
      <c r="D54" s="47"/>
      <c r="E54" s="76"/>
      <c r="F54" s="50"/>
      <c r="G54" s="52"/>
      <c r="H54" s="50"/>
      <c r="I54" s="52"/>
      <c r="J54" s="57"/>
      <c r="K54" s="83"/>
    </row>
    <row r="55" spans="1:11" s="11" customFormat="1" ht="19.5">
      <c r="A55" s="53"/>
      <c r="B55" s="90" t="s">
        <v>93</v>
      </c>
      <c r="C55" s="48"/>
      <c r="D55" s="49"/>
      <c r="E55" s="77"/>
      <c r="F55" s="54"/>
      <c r="G55" s="56"/>
      <c r="H55" s="54"/>
      <c r="I55" s="56"/>
      <c r="J55" s="78"/>
      <c r="K55" s="84"/>
    </row>
    <row r="56" spans="1:11" s="11" customFormat="1" ht="19.5" customHeight="1">
      <c r="A56" s="40">
        <v>9</v>
      </c>
      <c r="B56" s="89" t="s">
        <v>90</v>
      </c>
      <c r="C56" s="85">
        <v>18000</v>
      </c>
      <c r="D56" s="85">
        <v>19260</v>
      </c>
      <c r="E56" s="4" t="s">
        <v>24</v>
      </c>
      <c r="F56" s="50" t="s">
        <v>89</v>
      </c>
      <c r="G56" s="52">
        <v>19260</v>
      </c>
      <c r="H56" s="50" t="s">
        <v>89</v>
      </c>
      <c r="I56" s="52">
        <v>19260</v>
      </c>
      <c r="J56" s="57"/>
      <c r="K56" s="83" t="s">
        <v>113</v>
      </c>
    </row>
    <row r="57" spans="1:11" s="11" customFormat="1" ht="19.5">
      <c r="A57" s="40"/>
      <c r="B57" s="89"/>
      <c r="C57" s="86"/>
      <c r="D57" s="52"/>
      <c r="E57" s="76"/>
      <c r="F57" s="50"/>
      <c r="G57" s="52"/>
      <c r="H57" s="50"/>
      <c r="I57" s="52"/>
      <c r="J57" s="57"/>
      <c r="K57" s="83" t="s">
        <v>40</v>
      </c>
    </row>
    <row r="58" spans="1:11" s="11" customFormat="1" ht="19.5">
      <c r="A58" s="40"/>
      <c r="B58" s="89"/>
      <c r="C58" s="86"/>
      <c r="D58" s="52"/>
      <c r="E58" s="76"/>
      <c r="F58" s="50"/>
      <c r="G58" s="52"/>
      <c r="H58" s="50"/>
      <c r="I58" s="52"/>
      <c r="J58" s="57"/>
      <c r="K58" s="83" t="s">
        <v>114</v>
      </c>
    </row>
    <row r="59" spans="1:11" s="11" customFormat="1" ht="19.5">
      <c r="A59" s="40"/>
      <c r="B59" s="89"/>
      <c r="C59" s="46"/>
      <c r="D59" s="47"/>
      <c r="E59" s="76"/>
      <c r="F59" s="50"/>
      <c r="G59" s="52"/>
      <c r="H59" s="50"/>
      <c r="I59" s="52"/>
      <c r="J59" s="57"/>
      <c r="K59" s="83"/>
    </row>
    <row r="60" spans="1:11" s="11" customFormat="1" ht="19.5">
      <c r="A60" s="53"/>
      <c r="B60" s="90"/>
      <c r="C60" s="48"/>
      <c r="D60" s="49"/>
      <c r="E60" s="77"/>
      <c r="F60" s="54"/>
      <c r="G60" s="56"/>
      <c r="H60" s="54"/>
      <c r="I60" s="56"/>
      <c r="J60" s="78"/>
      <c r="K60" s="84"/>
    </row>
    <row r="61" spans="1:11" s="11" customFormat="1" ht="20.25" thickBot="1">
      <c r="A61" s="110" t="s">
        <v>32</v>
      </c>
      <c r="B61" s="111"/>
      <c r="C61" s="81">
        <f>SUM(C13:C60)</f>
        <v>2181828.04</v>
      </c>
      <c r="D61" s="81">
        <f>SUM(D13:D60)</f>
        <v>2334545</v>
      </c>
      <c r="E61" s="16"/>
      <c r="F61" s="44"/>
      <c r="G61" s="45"/>
      <c r="I61" s="81">
        <f>SUM(I13:I60)</f>
        <v>2262469</v>
      </c>
      <c r="J61" s="6"/>
      <c r="K61" s="6"/>
    </row>
    <row r="62" spans="1:11" s="11" customFormat="1" ht="19.5">
      <c r="A62" s="115" t="s">
        <v>33</v>
      </c>
      <c r="B62" s="116"/>
      <c r="C62" s="73">
        <f>2181828.04+14018691.59+30609573.78</f>
        <v>46810093.41</v>
      </c>
      <c r="D62" s="74">
        <f>2334545+13618367+32537640</f>
        <v>48490552</v>
      </c>
      <c r="E62" s="70"/>
      <c r="F62" s="71"/>
      <c r="G62" s="71"/>
      <c r="H62" s="72"/>
      <c r="I62" s="73">
        <f>2262469+13468818+21758401</f>
        <v>37489688</v>
      </c>
      <c r="J62" s="6"/>
      <c r="K62" s="6"/>
    </row>
    <row r="63" spans="2:11" s="11" customFormat="1" ht="20.25" thickTop="1">
      <c r="B63" s="6"/>
      <c r="C63" s="6"/>
      <c r="D63" s="19"/>
      <c r="E63" s="16"/>
      <c r="F63" s="17"/>
      <c r="G63" s="17"/>
      <c r="H63" s="6"/>
      <c r="I63" s="6"/>
      <c r="J63" s="6"/>
      <c r="K63" s="6"/>
    </row>
    <row r="64" spans="1:11" s="11" customFormat="1" ht="19.5">
      <c r="A64" s="18"/>
      <c r="B64" s="6"/>
      <c r="C64" s="6"/>
      <c r="D64" s="19"/>
      <c r="E64" s="16"/>
      <c r="F64" s="17"/>
      <c r="G64" s="17"/>
      <c r="H64" s="6"/>
      <c r="I64" s="6"/>
      <c r="J64" s="6"/>
      <c r="K64" s="6"/>
    </row>
    <row r="65" spans="1:11" s="11" customFormat="1" ht="19.5">
      <c r="A65" s="18"/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9.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9.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9.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9.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9.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9.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9.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9.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9.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9.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9.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9.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9.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9.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9.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9.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0" s="11" customFormat="1" ht="19.5">
      <c r="A82" s="18"/>
      <c r="B82" s="6"/>
      <c r="C82" s="19"/>
      <c r="D82" s="16"/>
      <c r="E82" s="17"/>
      <c r="F82" s="17"/>
      <c r="G82" s="6"/>
      <c r="H82" s="6"/>
      <c r="I82" s="6"/>
      <c r="J82" s="6"/>
    </row>
    <row r="83" spans="1:10" s="11" customFormat="1" ht="19.5">
      <c r="A83" s="18"/>
      <c r="B83" s="6"/>
      <c r="C83" s="19"/>
      <c r="D83" s="16"/>
      <c r="E83" s="17"/>
      <c r="F83" s="17"/>
      <c r="G83" s="6"/>
      <c r="H83" s="6"/>
      <c r="I83" s="6"/>
      <c r="J83" s="6"/>
    </row>
    <row r="84" spans="1:10" s="11" customFormat="1" ht="19.5">
      <c r="A84" s="18"/>
      <c r="B84" s="6"/>
      <c r="C84" s="19"/>
      <c r="D84" s="16"/>
      <c r="E84" s="17"/>
      <c r="F84" s="17"/>
      <c r="G84" s="6"/>
      <c r="H84" s="6"/>
      <c r="I84" s="6"/>
      <c r="J84" s="6"/>
    </row>
    <row r="85" spans="1:10" s="11" customFormat="1" ht="19.5">
      <c r="A85" s="18"/>
      <c r="B85" s="6"/>
      <c r="C85" s="19"/>
      <c r="D85" s="16"/>
      <c r="E85" s="17"/>
      <c r="F85" s="17"/>
      <c r="G85" s="6"/>
      <c r="H85" s="6"/>
      <c r="I85" s="6"/>
      <c r="J85" s="6"/>
    </row>
    <row r="86" spans="1:10" s="11" customFormat="1" ht="19.5">
      <c r="A86" s="18"/>
      <c r="B86" s="6"/>
      <c r="C86" s="19"/>
      <c r="D86" s="16"/>
      <c r="E86" s="17"/>
      <c r="F86" s="17"/>
      <c r="G86" s="6"/>
      <c r="H86" s="6"/>
      <c r="I86" s="6"/>
      <c r="J86" s="6"/>
    </row>
    <row r="87" spans="1:11" s="11" customFormat="1" ht="19.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9.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9.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9.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9.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9.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9.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9.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9.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9.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9.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9.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9.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9.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9.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9.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9.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9.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9.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9.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9.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9.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9.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9.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9.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9.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9.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9.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9.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9.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9.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9.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9.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9.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9.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9.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9.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9.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9.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9.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9.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  <row r="128" spans="1:11" s="11" customFormat="1" ht="19.5">
      <c r="A128" s="18"/>
      <c r="B128" s="6"/>
      <c r="C128" s="6"/>
      <c r="D128" s="19"/>
      <c r="E128" s="16"/>
      <c r="F128" s="17"/>
      <c r="G128" s="17"/>
      <c r="H128" s="6"/>
      <c r="I128" s="6"/>
      <c r="J128" s="6"/>
      <c r="K128" s="6"/>
    </row>
    <row r="129" spans="1:11" s="11" customFormat="1" ht="19.5">
      <c r="A129" s="18"/>
      <c r="B129" s="6"/>
      <c r="C129" s="6"/>
      <c r="D129" s="19"/>
      <c r="E129" s="16"/>
      <c r="F129" s="17"/>
      <c r="G129" s="17"/>
      <c r="H129" s="6"/>
      <c r="I129" s="6"/>
      <c r="J129" s="6"/>
      <c r="K129" s="6"/>
    </row>
    <row r="130" spans="1:11" s="11" customFormat="1" ht="19.5">
      <c r="A130" s="18"/>
      <c r="B130" s="6"/>
      <c r="C130" s="6"/>
      <c r="D130" s="19"/>
      <c r="E130" s="16"/>
      <c r="F130" s="17"/>
      <c r="G130" s="17"/>
      <c r="H130" s="6"/>
      <c r="I130" s="6"/>
      <c r="J130" s="6"/>
      <c r="K130" s="6"/>
    </row>
    <row r="131" spans="1:11" s="11" customFormat="1" ht="19.5">
      <c r="A131" s="18"/>
      <c r="B131" s="6"/>
      <c r="C131" s="6"/>
      <c r="D131" s="19"/>
      <c r="E131" s="16"/>
      <c r="F131" s="17"/>
      <c r="G131" s="17"/>
      <c r="H131" s="6"/>
      <c r="I131" s="6"/>
      <c r="J131" s="6"/>
      <c r="K131" s="6"/>
    </row>
    <row r="132" spans="1:11" s="11" customFormat="1" ht="19.5">
      <c r="A132" s="18"/>
      <c r="B132" s="6"/>
      <c r="C132" s="6"/>
      <c r="D132" s="19"/>
      <c r="E132" s="16"/>
      <c r="F132" s="17"/>
      <c r="G132" s="17"/>
      <c r="H132" s="6"/>
      <c r="I132" s="6"/>
      <c r="J132" s="6"/>
      <c r="K132" s="6"/>
    </row>
    <row r="133" spans="1:11" s="11" customFormat="1" ht="19.5">
      <c r="A133" s="18"/>
      <c r="B133" s="6"/>
      <c r="C133" s="6"/>
      <c r="D133" s="19"/>
      <c r="E133" s="16"/>
      <c r="F133" s="17"/>
      <c r="G133" s="17"/>
      <c r="H133" s="6"/>
      <c r="I133" s="6"/>
      <c r="J133" s="6"/>
      <c r="K133" s="6"/>
    </row>
    <row r="134" spans="1:11" s="11" customFormat="1" ht="19.5">
      <c r="A134" s="18"/>
      <c r="B134" s="6"/>
      <c r="C134" s="6"/>
      <c r="D134" s="19"/>
      <c r="E134" s="16"/>
      <c r="F134" s="17"/>
      <c r="G134" s="17"/>
      <c r="H134" s="6"/>
      <c r="I134" s="6"/>
      <c r="J134" s="6"/>
      <c r="K134" s="6"/>
    </row>
    <row r="135" spans="1:11" s="11" customFormat="1" ht="19.5">
      <c r="A135" s="18"/>
      <c r="B135" s="6"/>
      <c r="C135" s="6"/>
      <c r="D135" s="19"/>
      <c r="E135" s="16"/>
      <c r="F135" s="17"/>
      <c r="G135" s="17"/>
      <c r="H135" s="6"/>
      <c r="I135" s="6"/>
      <c r="J135" s="6"/>
      <c r="K135" s="6"/>
    </row>
    <row r="136" spans="1:11" s="11" customFormat="1" ht="19.5">
      <c r="A136" s="18"/>
      <c r="B136" s="6"/>
      <c r="C136" s="6"/>
      <c r="D136" s="19"/>
      <c r="E136" s="16"/>
      <c r="F136" s="17"/>
      <c r="G136" s="17"/>
      <c r="H136" s="6"/>
      <c r="I136" s="6"/>
      <c r="J136" s="6"/>
      <c r="K136" s="6"/>
    </row>
    <row r="137" spans="1:11" s="11" customFormat="1" ht="19.5">
      <c r="A137" s="18"/>
      <c r="B137" s="6"/>
      <c r="C137" s="6"/>
      <c r="D137" s="19"/>
      <c r="E137" s="16"/>
      <c r="F137" s="17"/>
      <c r="G137" s="17"/>
      <c r="H137" s="6"/>
      <c r="I137" s="6"/>
      <c r="J137" s="6"/>
      <c r="K137" s="6"/>
    </row>
    <row r="138" spans="1:11" s="11" customFormat="1" ht="19.5">
      <c r="A138" s="18"/>
      <c r="B138" s="6"/>
      <c r="C138" s="6"/>
      <c r="D138" s="19"/>
      <c r="E138" s="16"/>
      <c r="F138" s="17"/>
      <c r="G138" s="17"/>
      <c r="H138" s="6"/>
      <c r="I138" s="6"/>
      <c r="J138" s="6"/>
      <c r="K138" s="6"/>
    </row>
    <row r="139" spans="1:11" s="11" customFormat="1" ht="19.5">
      <c r="A139" s="18"/>
      <c r="B139" s="6"/>
      <c r="C139" s="6"/>
      <c r="D139" s="19"/>
      <c r="E139" s="16"/>
      <c r="F139" s="17"/>
      <c r="G139" s="17"/>
      <c r="H139" s="6"/>
      <c r="I139" s="6"/>
      <c r="J139" s="6"/>
      <c r="K139" s="6"/>
    </row>
    <row r="140" spans="1:11" s="11" customFormat="1" ht="19.5">
      <c r="A140" s="18"/>
      <c r="B140" s="6"/>
      <c r="C140" s="6"/>
      <c r="D140" s="19"/>
      <c r="E140" s="16"/>
      <c r="F140" s="17"/>
      <c r="G140" s="17"/>
      <c r="H140" s="6"/>
      <c r="I140" s="6"/>
      <c r="J140" s="6"/>
      <c r="K140" s="6"/>
    </row>
    <row r="141" spans="1:11" s="11" customFormat="1" ht="19.5">
      <c r="A141" s="18"/>
      <c r="B141" s="6"/>
      <c r="C141" s="6"/>
      <c r="D141" s="19"/>
      <c r="E141" s="16"/>
      <c r="F141" s="17"/>
      <c r="G141" s="17"/>
      <c r="H141" s="6"/>
      <c r="I141" s="6"/>
      <c r="J141" s="6"/>
      <c r="K141" s="6"/>
    </row>
    <row r="142" spans="1:11" s="11" customFormat="1" ht="19.5">
      <c r="A142" s="18"/>
      <c r="B142" s="6"/>
      <c r="C142" s="6"/>
      <c r="D142" s="19"/>
      <c r="E142" s="16"/>
      <c r="F142" s="17"/>
      <c r="G142" s="17"/>
      <c r="H142" s="6"/>
      <c r="I142" s="6"/>
      <c r="J142" s="6"/>
      <c r="K142" s="6"/>
    </row>
    <row r="143" spans="1:11" s="11" customFormat="1" ht="19.5">
      <c r="A143" s="18"/>
      <c r="B143" s="6"/>
      <c r="C143" s="6"/>
      <c r="D143" s="19"/>
      <c r="E143" s="16"/>
      <c r="F143" s="17"/>
      <c r="G143" s="17"/>
      <c r="H143" s="6"/>
      <c r="I143" s="6"/>
      <c r="J143" s="6"/>
      <c r="K143" s="6"/>
    </row>
    <row r="144" spans="1:11" s="11" customFormat="1" ht="19.5">
      <c r="A144" s="18"/>
      <c r="B144" s="6"/>
      <c r="C144" s="6"/>
      <c r="D144" s="19"/>
      <c r="E144" s="16"/>
      <c r="F144" s="17"/>
      <c r="G144" s="17"/>
      <c r="H144" s="6"/>
      <c r="I144" s="6"/>
      <c r="J144" s="6"/>
      <c r="K144" s="6"/>
    </row>
    <row r="145" spans="1:11" s="11" customFormat="1" ht="19.5">
      <c r="A145" s="18"/>
      <c r="B145" s="6"/>
      <c r="C145" s="6"/>
      <c r="D145" s="19"/>
      <c r="E145" s="16"/>
      <c r="F145" s="17"/>
      <c r="G145" s="17"/>
      <c r="H145" s="6"/>
      <c r="I145" s="6"/>
      <c r="J145" s="6"/>
      <c r="K145" s="6"/>
    </row>
    <row r="146" spans="1:11" s="11" customFormat="1" ht="19.5">
      <c r="A146" s="18"/>
      <c r="B146" s="6"/>
      <c r="C146" s="6"/>
      <c r="D146" s="19"/>
      <c r="E146" s="16"/>
      <c r="F146" s="17"/>
      <c r="G146" s="17"/>
      <c r="H146" s="6"/>
      <c r="I146" s="6"/>
      <c r="J146" s="6"/>
      <c r="K146" s="6"/>
    </row>
    <row r="147" spans="1:11" s="11" customFormat="1" ht="19.5">
      <c r="A147" s="18"/>
      <c r="B147" s="6"/>
      <c r="C147" s="6"/>
      <c r="D147" s="19"/>
      <c r="E147" s="16"/>
      <c r="F147" s="17"/>
      <c r="G147" s="17"/>
      <c r="H147" s="6"/>
      <c r="I147" s="6"/>
      <c r="J147" s="6"/>
      <c r="K147" s="6"/>
    </row>
    <row r="148" spans="1:11" s="11" customFormat="1" ht="19.5">
      <c r="A148" s="18"/>
      <c r="B148" s="6"/>
      <c r="C148" s="6"/>
      <c r="D148" s="19"/>
      <c r="E148" s="16"/>
      <c r="F148" s="17"/>
      <c r="G148" s="17"/>
      <c r="H148" s="6"/>
      <c r="I148" s="6"/>
      <c r="J148" s="6"/>
      <c r="K148" s="6"/>
    </row>
    <row r="149" spans="1:11" s="11" customFormat="1" ht="19.5">
      <c r="A149" s="18"/>
      <c r="B149" s="6"/>
      <c r="C149" s="6"/>
      <c r="D149" s="19"/>
      <c r="E149" s="16"/>
      <c r="F149" s="17"/>
      <c r="G149" s="17"/>
      <c r="H149" s="6"/>
      <c r="I149" s="6"/>
      <c r="J149" s="6"/>
      <c r="K149" s="6"/>
    </row>
    <row r="150" spans="1:11" s="11" customFormat="1" ht="19.5">
      <c r="A150" s="18"/>
      <c r="B150" s="6"/>
      <c r="C150" s="6"/>
      <c r="D150" s="19"/>
      <c r="E150" s="16"/>
      <c r="F150" s="17"/>
      <c r="G150" s="17"/>
      <c r="H150" s="6"/>
      <c r="I150" s="6"/>
      <c r="J150" s="6"/>
      <c r="K150" s="6"/>
    </row>
    <row r="151" spans="1:11" s="11" customFormat="1" ht="19.5">
      <c r="A151" s="18"/>
      <c r="B151" s="6"/>
      <c r="C151" s="6"/>
      <c r="D151" s="19"/>
      <c r="E151" s="16"/>
      <c r="F151" s="17"/>
      <c r="G151" s="17"/>
      <c r="H151" s="6"/>
      <c r="I151" s="6"/>
      <c r="J151" s="6"/>
      <c r="K151" s="6"/>
    </row>
    <row r="152" spans="1:11" s="11" customFormat="1" ht="19.5">
      <c r="A152" s="18"/>
      <c r="B152" s="6"/>
      <c r="C152" s="6"/>
      <c r="D152" s="19"/>
      <c r="E152" s="16"/>
      <c r="F152" s="17"/>
      <c r="G152" s="17"/>
      <c r="H152" s="6"/>
      <c r="I152" s="6"/>
      <c r="J152" s="6"/>
      <c r="K152" s="6"/>
    </row>
    <row r="153" spans="1:11" s="11" customFormat="1" ht="19.5">
      <c r="A153" s="18"/>
      <c r="B153" s="6"/>
      <c r="C153" s="6"/>
      <c r="D153" s="19"/>
      <c r="E153" s="16"/>
      <c r="F153" s="17"/>
      <c r="G153" s="17"/>
      <c r="H153" s="6"/>
      <c r="I153" s="6"/>
      <c r="J153" s="6"/>
      <c r="K153" s="6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61:B61"/>
    <mergeCell ref="H3:H4"/>
    <mergeCell ref="A6:K6"/>
    <mergeCell ref="A9:J9"/>
    <mergeCell ref="A62:B62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zoomScalePageLayoutView="0" workbookViewId="0" topLeftCell="A5">
      <selection activeCell="F20" sqref="F20"/>
    </sheetView>
  </sheetViews>
  <sheetFormatPr defaultColWidth="9.140625" defaultRowHeight="12.75"/>
  <cols>
    <col min="1" max="1" width="6.57421875" style="18" customWidth="1"/>
    <col min="2" max="2" width="33.281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25.8515625" style="17" bestFit="1" customWidth="1"/>
    <col min="7" max="7" width="15.28125" style="17" customWidth="1"/>
    <col min="8" max="8" width="20.57421875" style="6" bestFit="1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 hidden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 hidden="1">
      <c r="A3" s="129" t="s">
        <v>2</v>
      </c>
      <c r="B3" s="112" t="s">
        <v>3</v>
      </c>
      <c r="C3" s="2"/>
      <c r="D3" s="7"/>
      <c r="E3" s="130" t="s">
        <v>5</v>
      </c>
      <c r="F3" s="112" t="s">
        <v>6</v>
      </c>
      <c r="G3" s="1"/>
      <c r="H3" s="112" t="s">
        <v>7</v>
      </c>
      <c r="I3" s="2"/>
      <c r="J3" s="8" t="s">
        <v>8</v>
      </c>
    </row>
    <row r="4" spans="1:10" s="11" customFormat="1" ht="12.75" customHeight="1" hidden="1">
      <c r="A4" s="129"/>
      <c r="B4" s="112"/>
      <c r="C4" s="3"/>
      <c r="D4" s="9"/>
      <c r="E4" s="130"/>
      <c r="F4" s="112"/>
      <c r="G4" s="1"/>
      <c r="H4" s="112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4">
      <c r="A6" s="113" t="s">
        <v>43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4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1" customFormat="1" ht="24">
      <c r="A8" s="117" t="s">
        <v>74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0" s="11" customFormat="1" ht="19.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1" s="11" customFormat="1" ht="19.5">
      <c r="A10" s="131" t="s">
        <v>2</v>
      </c>
      <c r="B10" s="134" t="s">
        <v>12</v>
      </c>
      <c r="C10" s="92" t="s">
        <v>4</v>
      </c>
      <c r="D10" s="135" t="s">
        <v>15</v>
      </c>
      <c r="E10" s="135" t="s">
        <v>13</v>
      </c>
      <c r="F10" s="138" t="s">
        <v>14</v>
      </c>
      <c r="G10" s="139"/>
      <c r="H10" s="138" t="s">
        <v>17</v>
      </c>
      <c r="I10" s="139"/>
      <c r="J10" s="93" t="s">
        <v>8</v>
      </c>
      <c r="K10" s="94" t="s">
        <v>20</v>
      </c>
    </row>
    <row r="11" spans="1:11" s="11" customFormat="1" ht="19.5">
      <c r="A11" s="132"/>
      <c r="B11" s="134"/>
      <c r="C11" s="95" t="s">
        <v>22</v>
      </c>
      <c r="D11" s="136"/>
      <c r="E11" s="136"/>
      <c r="F11" s="140"/>
      <c r="G11" s="141"/>
      <c r="H11" s="140"/>
      <c r="I11" s="141"/>
      <c r="J11" s="96" t="s">
        <v>19</v>
      </c>
      <c r="K11" s="97" t="s">
        <v>21</v>
      </c>
    </row>
    <row r="12" spans="1:11" s="11" customFormat="1" ht="19.5">
      <c r="A12" s="133"/>
      <c r="B12" s="134"/>
      <c r="C12" s="98"/>
      <c r="D12" s="137"/>
      <c r="E12" s="137"/>
      <c r="F12" s="99" t="s">
        <v>6</v>
      </c>
      <c r="G12" s="100" t="s">
        <v>16</v>
      </c>
      <c r="H12" s="100" t="s">
        <v>10</v>
      </c>
      <c r="I12" s="100" t="s">
        <v>18</v>
      </c>
      <c r="J12" s="101"/>
      <c r="K12" s="102"/>
    </row>
    <row r="13" spans="1:11" s="11" customFormat="1" ht="19.5" customHeight="1">
      <c r="A13" s="40">
        <v>1</v>
      </c>
      <c r="B13" s="88" t="s">
        <v>72</v>
      </c>
      <c r="C13" s="52">
        <v>14018691.59</v>
      </c>
      <c r="D13" s="52">
        <v>13618367</v>
      </c>
      <c r="E13" s="4" t="s">
        <v>35</v>
      </c>
      <c r="F13" s="41" t="s">
        <v>157</v>
      </c>
      <c r="G13" s="52">
        <v>13568000</v>
      </c>
      <c r="H13" s="50" t="s">
        <v>49</v>
      </c>
      <c r="I13" s="52">
        <v>13468818</v>
      </c>
      <c r="J13" s="57" t="s">
        <v>30</v>
      </c>
      <c r="K13" s="83" t="s">
        <v>75</v>
      </c>
    </row>
    <row r="14" spans="1:11" s="11" customFormat="1" ht="19.5">
      <c r="A14" s="40"/>
      <c r="B14" s="89" t="s">
        <v>29</v>
      </c>
      <c r="C14" s="86"/>
      <c r="D14" s="52"/>
      <c r="E14" s="76"/>
      <c r="F14" s="41" t="s">
        <v>124</v>
      </c>
      <c r="G14" s="52">
        <v>13597000</v>
      </c>
      <c r="H14" s="51"/>
      <c r="I14" s="52"/>
      <c r="J14" s="57"/>
      <c r="K14" s="83" t="s">
        <v>73</v>
      </c>
    </row>
    <row r="15" spans="1:11" s="11" customFormat="1" ht="19.5">
      <c r="A15" s="40"/>
      <c r="B15" s="89"/>
      <c r="C15" s="86"/>
      <c r="D15" s="52"/>
      <c r="E15" s="76"/>
      <c r="F15" s="41" t="s">
        <v>125</v>
      </c>
      <c r="G15" s="52">
        <v>13599000</v>
      </c>
      <c r="H15" s="51"/>
      <c r="I15" s="52"/>
      <c r="J15" s="57"/>
      <c r="K15" s="83" t="s">
        <v>76</v>
      </c>
    </row>
    <row r="16" spans="1:11" s="11" customFormat="1" ht="19.5">
      <c r="A16" s="40"/>
      <c r="B16" s="89"/>
      <c r="C16" s="86"/>
      <c r="D16" s="52"/>
      <c r="E16" s="76"/>
      <c r="F16" s="41" t="s">
        <v>123</v>
      </c>
      <c r="G16" s="52">
        <v>13616616</v>
      </c>
      <c r="H16" s="51"/>
      <c r="I16" s="52"/>
      <c r="J16" s="57"/>
      <c r="K16" s="83"/>
    </row>
    <row r="17" spans="1:11" s="11" customFormat="1" ht="19.5">
      <c r="A17" s="40"/>
      <c r="B17" s="89"/>
      <c r="C17" s="86"/>
      <c r="D17" s="52"/>
      <c r="E17" s="76"/>
      <c r="F17" s="41" t="s">
        <v>126</v>
      </c>
      <c r="G17" s="52">
        <v>13618000</v>
      </c>
      <c r="H17" s="51"/>
      <c r="I17" s="52"/>
      <c r="J17" s="57"/>
      <c r="K17" s="83"/>
    </row>
    <row r="18" spans="1:11" s="11" customFormat="1" ht="19.5">
      <c r="A18" s="53"/>
      <c r="B18" s="90"/>
      <c r="C18" s="48"/>
      <c r="D18" s="49"/>
      <c r="E18" s="77"/>
      <c r="F18" s="42" t="s">
        <v>127</v>
      </c>
      <c r="G18" s="56">
        <v>13608367</v>
      </c>
      <c r="H18" s="55"/>
      <c r="I18" s="56"/>
      <c r="J18" s="78"/>
      <c r="K18" s="84"/>
    </row>
    <row r="19" spans="1:11" s="11" customFormat="1" ht="20.25" thickBot="1">
      <c r="A19" s="110" t="s">
        <v>31</v>
      </c>
      <c r="B19" s="111"/>
      <c r="C19" s="81">
        <f>SUM(C13:C18)</f>
        <v>14018691.59</v>
      </c>
      <c r="D19" s="81">
        <f>SUM(D13:D18)</f>
        <v>13618367</v>
      </c>
      <c r="E19" s="16"/>
      <c r="F19" s="44"/>
      <c r="G19" s="153"/>
      <c r="I19" s="81">
        <f>SUM(I13:I18)</f>
        <v>13468818</v>
      </c>
      <c r="J19" s="6"/>
      <c r="K19" s="6"/>
    </row>
    <row r="20" spans="2:11" s="11" customFormat="1" ht="20.25" thickTop="1">
      <c r="B20" s="6"/>
      <c r="C20" s="6"/>
      <c r="D20" s="19"/>
      <c r="E20" s="16"/>
      <c r="F20" s="17"/>
      <c r="G20" s="17"/>
      <c r="H20" s="6"/>
      <c r="I20" s="6"/>
      <c r="J20" s="6"/>
      <c r="K20" s="6"/>
    </row>
    <row r="21" spans="1:11" s="11" customFormat="1" ht="19.5">
      <c r="A21" s="18"/>
      <c r="B21" s="6"/>
      <c r="C21" s="6"/>
      <c r="D21" s="19"/>
      <c r="E21" s="16"/>
      <c r="F21" s="17"/>
      <c r="G21" s="17"/>
      <c r="H21" s="6"/>
      <c r="I21" s="6"/>
      <c r="J21" s="6"/>
      <c r="K21" s="6"/>
    </row>
    <row r="22" spans="1:11" s="11" customFormat="1" ht="19.5">
      <c r="A22" s="18"/>
      <c r="B22" s="6"/>
      <c r="C22" s="6"/>
      <c r="D22" s="19"/>
      <c r="E22" s="16"/>
      <c r="F22" s="17"/>
      <c r="G22" s="17"/>
      <c r="H22" s="6"/>
      <c r="I22" s="6"/>
      <c r="J22" s="6"/>
      <c r="K22" s="6"/>
    </row>
    <row r="23" spans="1:11" s="11" customFormat="1" ht="19.5">
      <c r="A23" s="18"/>
      <c r="B23" s="6"/>
      <c r="C23" s="6"/>
      <c r="D23" s="19"/>
      <c r="E23" s="16"/>
      <c r="F23" s="17"/>
      <c r="G23" s="17"/>
      <c r="H23" s="6"/>
      <c r="I23" s="6"/>
      <c r="J23" s="6"/>
      <c r="K23" s="6"/>
    </row>
    <row r="24" spans="1:10" s="11" customFormat="1" ht="19.5">
      <c r="A24" s="18"/>
      <c r="B24" s="6"/>
      <c r="C24" s="19"/>
      <c r="D24" s="16"/>
      <c r="E24" s="17"/>
      <c r="F24" s="17"/>
      <c r="G24" s="6"/>
      <c r="H24" s="6"/>
      <c r="I24" s="6"/>
      <c r="J24" s="6"/>
    </row>
    <row r="25" spans="1:10" s="11" customFormat="1" ht="19.5">
      <c r="A25" s="18"/>
      <c r="B25" s="6"/>
      <c r="C25" s="19"/>
      <c r="D25" s="16"/>
      <c r="E25" s="17"/>
      <c r="F25" s="17"/>
      <c r="G25" s="6"/>
      <c r="H25" s="6"/>
      <c r="I25" s="6"/>
      <c r="J25" s="6"/>
    </row>
    <row r="26" spans="1:10" s="11" customFormat="1" ht="19.5">
      <c r="A26" s="18"/>
      <c r="B26" s="6"/>
      <c r="C26" s="19"/>
      <c r="D26" s="16"/>
      <c r="E26" s="17"/>
      <c r="F26" s="17"/>
      <c r="G26" s="6"/>
      <c r="H26" s="6"/>
      <c r="I26" s="6"/>
      <c r="J26" s="6"/>
    </row>
    <row r="27" spans="1:10" s="11" customFormat="1" ht="19.5">
      <c r="A27" s="18"/>
      <c r="B27" s="6"/>
      <c r="C27" s="19"/>
      <c r="D27" s="16"/>
      <c r="E27" s="17"/>
      <c r="F27" s="17"/>
      <c r="G27" s="6"/>
      <c r="H27" s="6"/>
      <c r="I27" s="6"/>
      <c r="J27" s="6"/>
    </row>
    <row r="28" spans="1:10" s="11" customFormat="1" ht="19.5">
      <c r="A28" s="18"/>
      <c r="B28" s="6"/>
      <c r="C28" s="19"/>
      <c r="D28" s="16"/>
      <c r="E28" s="17"/>
      <c r="F28" s="17"/>
      <c r="G28" s="6"/>
      <c r="H28" s="6"/>
      <c r="I28" s="6"/>
      <c r="J28" s="6"/>
    </row>
    <row r="29" spans="1:10" s="11" customFormat="1" ht="19.5">
      <c r="A29" s="18"/>
      <c r="B29" s="6"/>
      <c r="C29" s="19"/>
      <c r="D29" s="16"/>
      <c r="E29" s="17"/>
      <c r="F29" s="17"/>
      <c r="G29" s="6"/>
      <c r="H29" s="6"/>
      <c r="I29" s="6"/>
      <c r="J29" s="6"/>
    </row>
    <row r="30" spans="1:11" s="11" customFormat="1" ht="19.5">
      <c r="A30" s="18"/>
      <c r="B30" s="6"/>
      <c r="C30" s="6"/>
      <c r="D30" s="19"/>
      <c r="E30" s="16"/>
      <c r="F30" s="17"/>
      <c r="G30" s="17"/>
      <c r="H30" s="6"/>
      <c r="I30" s="6"/>
      <c r="J30" s="6"/>
      <c r="K30" s="6"/>
    </row>
    <row r="31" spans="1:11" s="11" customFormat="1" ht="19.5">
      <c r="A31" s="18"/>
      <c r="B31" s="6"/>
      <c r="C31" s="6"/>
      <c r="D31" s="19"/>
      <c r="E31" s="16"/>
      <c r="F31" s="17"/>
      <c r="G31" s="17"/>
      <c r="H31" s="6"/>
      <c r="I31" s="6"/>
      <c r="J31" s="6"/>
      <c r="K31" s="6"/>
    </row>
    <row r="32" spans="1:11" s="11" customFormat="1" ht="19.5">
      <c r="A32" s="18"/>
      <c r="B32" s="6"/>
      <c r="C32" s="6"/>
      <c r="D32" s="19"/>
      <c r="E32" s="16"/>
      <c r="F32" s="17"/>
      <c r="G32" s="17"/>
      <c r="H32" s="6"/>
      <c r="I32" s="6"/>
      <c r="J32" s="6"/>
      <c r="K32" s="6"/>
    </row>
    <row r="33" spans="1:11" s="11" customFormat="1" ht="19.5">
      <c r="A33" s="18"/>
      <c r="B33" s="6"/>
      <c r="C33" s="6"/>
      <c r="D33" s="19"/>
      <c r="E33" s="16"/>
      <c r="F33" s="17"/>
      <c r="G33" s="17"/>
      <c r="H33" s="6"/>
      <c r="I33" s="6"/>
      <c r="J33" s="6"/>
      <c r="K33" s="6"/>
    </row>
    <row r="34" spans="1:11" s="11" customFormat="1" ht="19.5">
      <c r="A34" s="18"/>
      <c r="B34" s="6"/>
      <c r="C34" s="6"/>
      <c r="D34" s="19"/>
      <c r="E34" s="16"/>
      <c r="F34" s="17"/>
      <c r="G34" s="17"/>
      <c r="H34" s="6"/>
      <c r="I34" s="6"/>
      <c r="J34" s="6"/>
      <c r="K34" s="6"/>
    </row>
    <row r="35" spans="1:11" s="11" customFormat="1" ht="19.5">
      <c r="A35" s="18"/>
      <c r="B35" s="6"/>
      <c r="C35" s="6"/>
      <c r="D35" s="19"/>
      <c r="E35" s="16"/>
      <c r="F35" s="17"/>
      <c r="G35" s="17"/>
      <c r="H35" s="6"/>
      <c r="I35" s="6"/>
      <c r="J35" s="6"/>
      <c r="K35" s="6"/>
    </row>
    <row r="36" spans="1:11" s="11" customFormat="1" ht="19.5">
      <c r="A36" s="18"/>
      <c r="B36" s="6"/>
      <c r="C36" s="6"/>
      <c r="D36" s="19"/>
      <c r="E36" s="16"/>
      <c r="F36" s="17"/>
      <c r="G36" s="17"/>
      <c r="H36" s="6"/>
      <c r="I36" s="6"/>
      <c r="J36" s="6"/>
      <c r="K36" s="6"/>
    </row>
    <row r="37" spans="1:11" s="11" customFormat="1" ht="19.5">
      <c r="A37" s="18"/>
      <c r="B37" s="6"/>
      <c r="C37" s="6"/>
      <c r="D37" s="19"/>
      <c r="E37" s="16"/>
      <c r="F37" s="17"/>
      <c r="G37" s="17"/>
      <c r="H37" s="6"/>
      <c r="I37" s="6"/>
      <c r="J37" s="6"/>
      <c r="K37" s="6"/>
    </row>
    <row r="38" spans="1:11" s="11" customFormat="1" ht="19.5">
      <c r="A38" s="18"/>
      <c r="B38" s="6"/>
      <c r="C38" s="6"/>
      <c r="D38" s="19"/>
      <c r="E38" s="16"/>
      <c r="F38" s="17"/>
      <c r="G38" s="17"/>
      <c r="H38" s="6"/>
      <c r="I38" s="6"/>
      <c r="J38" s="6"/>
      <c r="K38" s="6"/>
    </row>
    <row r="39" spans="1:11" s="11" customFormat="1" ht="19.5">
      <c r="A39" s="18"/>
      <c r="B39" s="6"/>
      <c r="C39" s="6"/>
      <c r="D39" s="19"/>
      <c r="E39" s="16"/>
      <c r="F39" s="17"/>
      <c r="G39" s="17"/>
      <c r="H39" s="6"/>
      <c r="I39" s="6"/>
      <c r="J39" s="6"/>
      <c r="K39" s="6"/>
    </row>
    <row r="40" spans="1:11" s="11" customFormat="1" ht="19.5">
      <c r="A40" s="18"/>
      <c r="B40" s="6"/>
      <c r="C40" s="6"/>
      <c r="D40" s="19"/>
      <c r="E40" s="16"/>
      <c r="F40" s="17"/>
      <c r="G40" s="17"/>
      <c r="H40" s="6"/>
      <c r="I40" s="6"/>
      <c r="J40" s="6"/>
      <c r="K40" s="6"/>
    </row>
    <row r="41" spans="1:11" s="11" customFormat="1" ht="19.5">
      <c r="A41" s="18"/>
      <c r="B41" s="6"/>
      <c r="C41" s="6"/>
      <c r="D41" s="19"/>
      <c r="E41" s="16"/>
      <c r="F41" s="17"/>
      <c r="G41" s="17"/>
      <c r="H41" s="6"/>
      <c r="I41" s="6"/>
      <c r="J41" s="6"/>
      <c r="K41" s="6"/>
    </row>
    <row r="42" spans="1:11" s="11" customFormat="1" ht="19.5">
      <c r="A42" s="18"/>
      <c r="B42" s="6"/>
      <c r="C42" s="6"/>
      <c r="D42" s="19"/>
      <c r="E42" s="16"/>
      <c r="F42" s="17"/>
      <c r="G42" s="17"/>
      <c r="H42" s="6"/>
      <c r="I42" s="6"/>
      <c r="J42" s="6"/>
      <c r="K42" s="6"/>
    </row>
    <row r="43" spans="1:11" s="11" customFormat="1" ht="19.5">
      <c r="A43" s="18"/>
      <c r="B43" s="6"/>
      <c r="C43" s="6"/>
      <c r="D43" s="19"/>
      <c r="E43" s="16"/>
      <c r="F43" s="17"/>
      <c r="G43" s="17"/>
      <c r="H43" s="6"/>
      <c r="I43" s="6"/>
      <c r="J43" s="6"/>
      <c r="K43" s="6"/>
    </row>
    <row r="44" spans="1:11" s="11" customFormat="1" ht="19.5">
      <c r="A44" s="18"/>
      <c r="B44" s="6"/>
      <c r="C44" s="6"/>
      <c r="D44" s="19"/>
      <c r="E44" s="16"/>
      <c r="F44" s="17"/>
      <c r="G44" s="17"/>
      <c r="H44" s="6"/>
      <c r="I44" s="6"/>
      <c r="J44" s="6"/>
      <c r="K44" s="6"/>
    </row>
    <row r="45" spans="1:11" s="11" customFormat="1" ht="19.5">
      <c r="A45" s="18"/>
      <c r="B45" s="6"/>
      <c r="C45" s="6"/>
      <c r="D45" s="19"/>
      <c r="E45" s="16"/>
      <c r="F45" s="17"/>
      <c r="G45" s="17"/>
      <c r="H45" s="6"/>
      <c r="I45" s="6"/>
      <c r="J45" s="6"/>
      <c r="K45" s="6"/>
    </row>
    <row r="46" spans="1:11" s="11" customFormat="1" ht="19.5">
      <c r="A46" s="18"/>
      <c r="B46" s="6"/>
      <c r="C46" s="6"/>
      <c r="D46" s="19"/>
      <c r="E46" s="16"/>
      <c r="F46" s="17"/>
      <c r="G46" s="17"/>
      <c r="H46" s="6"/>
      <c r="I46" s="6"/>
      <c r="J46" s="6"/>
      <c r="K46" s="6"/>
    </row>
    <row r="47" spans="1:11" s="11" customFormat="1" ht="19.5">
      <c r="A47" s="18"/>
      <c r="B47" s="6"/>
      <c r="C47" s="6"/>
      <c r="D47" s="19"/>
      <c r="E47" s="16"/>
      <c r="F47" s="17"/>
      <c r="G47" s="17"/>
      <c r="H47" s="6"/>
      <c r="I47" s="6"/>
      <c r="J47" s="6"/>
      <c r="K47" s="6"/>
    </row>
    <row r="48" spans="1:11" s="11" customFormat="1" ht="19.5">
      <c r="A48" s="18"/>
      <c r="B48" s="6"/>
      <c r="C48" s="6"/>
      <c r="D48" s="19"/>
      <c r="E48" s="16"/>
      <c r="F48" s="17"/>
      <c r="G48" s="17"/>
      <c r="H48" s="6"/>
      <c r="I48" s="6"/>
      <c r="J48" s="6"/>
      <c r="K48" s="6"/>
    </row>
    <row r="49" spans="1:11" s="11" customFormat="1" ht="19.5">
      <c r="A49" s="18"/>
      <c r="B49" s="6"/>
      <c r="C49" s="6"/>
      <c r="D49" s="19"/>
      <c r="E49" s="16"/>
      <c r="F49" s="17"/>
      <c r="G49" s="17"/>
      <c r="H49" s="6"/>
      <c r="I49" s="6"/>
      <c r="J49" s="6"/>
      <c r="K49" s="6"/>
    </row>
    <row r="50" spans="1:11" s="11" customFormat="1" ht="19.5">
      <c r="A50" s="18"/>
      <c r="B50" s="6"/>
      <c r="C50" s="6"/>
      <c r="D50" s="19"/>
      <c r="E50" s="16"/>
      <c r="F50" s="17"/>
      <c r="G50" s="17"/>
      <c r="H50" s="6"/>
      <c r="I50" s="6"/>
      <c r="J50" s="6"/>
      <c r="K50" s="6"/>
    </row>
    <row r="51" spans="1:11" s="11" customFormat="1" ht="19.5">
      <c r="A51" s="18"/>
      <c r="B51" s="6"/>
      <c r="C51" s="6"/>
      <c r="D51" s="19"/>
      <c r="E51" s="16"/>
      <c r="F51" s="17"/>
      <c r="G51" s="17"/>
      <c r="H51" s="6"/>
      <c r="I51" s="6"/>
      <c r="J51" s="6"/>
      <c r="K51" s="6"/>
    </row>
    <row r="52" spans="1:11" s="11" customFormat="1" ht="19.5">
      <c r="A52" s="18"/>
      <c r="B52" s="6"/>
      <c r="C52" s="6"/>
      <c r="D52" s="19"/>
      <c r="E52" s="16"/>
      <c r="F52" s="17"/>
      <c r="G52" s="17"/>
      <c r="H52" s="6"/>
      <c r="I52" s="6"/>
      <c r="J52" s="6"/>
      <c r="K52" s="6"/>
    </row>
    <row r="53" spans="1:11" s="11" customFormat="1" ht="19.5">
      <c r="A53" s="18"/>
      <c r="B53" s="6"/>
      <c r="C53" s="6"/>
      <c r="D53" s="19"/>
      <c r="E53" s="16"/>
      <c r="F53" s="17"/>
      <c r="G53" s="17"/>
      <c r="H53" s="6"/>
      <c r="I53" s="6"/>
      <c r="J53" s="6"/>
      <c r="K53" s="6"/>
    </row>
    <row r="54" spans="1:11" s="11" customFormat="1" ht="19.5">
      <c r="A54" s="18"/>
      <c r="B54" s="6"/>
      <c r="C54" s="6"/>
      <c r="D54" s="19"/>
      <c r="E54" s="16"/>
      <c r="F54" s="17"/>
      <c r="G54" s="17"/>
      <c r="H54" s="6"/>
      <c r="I54" s="6"/>
      <c r="J54" s="6"/>
      <c r="K54" s="6"/>
    </row>
    <row r="55" spans="1:11" s="11" customFormat="1" ht="19.5">
      <c r="A55" s="18"/>
      <c r="B55" s="6"/>
      <c r="C55" s="6"/>
      <c r="D55" s="19"/>
      <c r="E55" s="16"/>
      <c r="F55" s="17"/>
      <c r="G55" s="17"/>
      <c r="H55" s="6"/>
      <c r="I55" s="6"/>
      <c r="J55" s="6"/>
      <c r="K55" s="6"/>
    </row>
    <row r="56" spans="1:11" s="11" customFormat="1" ht="19.5">
      <c r="A56" s="18"/>
      <c r="B56" s="6"/>
      <c r="C56" s="6"/>
      <c r="D56" s="19"/>
      <c r="E56" s="16"/>
      <c r="F56" s="17"/>
      <c r="G56" s="17"/>
      <c r="H56" s="6"/>
      <c r="I56" s="6"/>
      <c r="J56" s="6"/>
      <c r="K56" s="6"/>
    </row>
    <row r="57" spans="1:11" s="11" customFormat="1" ht="19.5">
      <c r="A57" s="18"/>
      <c r="B57" s="6"/>
      <c r="C57" s="6"/>
      <c r="D57" s="19"/>
      <c r="E57" s="16"/>
      <c r="F57" s="17"/>
      <c r="G57" s="17"/>
      <c r="H57" s="6"/>
      <c r="I57" s="6"/>
      <c r="J57" s="6"/>
      <c r="K57" s="6"/>
    </row>
    <row r="58" spans="1:11" s="11" customFormat="1" ht="19.5">
      <c r="A58" s="18"/>
      <c r="B58" s="6"/>
      <c r="C58" s="6"/>
      <c r="D58" s="19"/>
      <c r="E58" s="16"/>
      <c r="F58" s="17"/>
      <c r="G58" s="17"/>
      <c r="H58" s="6"/>
      <c r="I58" s="6"/>
      <c r="J58" s="6"/>
      <c r="K58" s="6"/>
    </row>
    <row r="59" spans="1:11" s="11" customFormat="1" ht="19.5">
      <c r="A59" s="18"/>
      <c r="B59" s="6"/>
      <c r="C59" s="6"/>
      <c r="D59" s="19"/>
      <c r="E59" s="16"/>
      <c r="F59" s="17"/>
      <c r="G59" s="17"/>
      <c r="H59" s="6"/>
      <c r="I59" s="6"/>
      <c r="J59" s="6"/>
      <c r="K59" s="6"/>
    </row>
    <row r="60" spans="1:11" s="11" customFormat="1" ht="19.5">
      <c r="A60" s="18"/>
      <c r="B60" s="6"/>
      <c r="C60" s="6"/>
      <c r="D60" s="19"/>
      <c r="E60" s="16"/>
      <c r="F60" s="17"/>
      <c r="G60" s="17"/>
      <c r="H60" s="6"/>
      <c r="I60" s="6"/>
      <c r="J60" s="6"/>
      <c r="K60" s="6"/>
    </row>
    <row r="61" spans="1:11" s="11" customFormat="1" ht="19.5">
      <c r="A61" s="18"/>
      <c r="B61" s="6"/>
      <c r="C61" s="6"/>
      <c r="D61" s="19"/>
      <c r="E61" s="16"/>
      <c r="F61" s="17"/>
      <c r="G61" s="17"/>
      <c r="H61" s="6"/>
      <c r="I61" s="6"/>
      <c r="J61" s="6"/>
      <c r="K61" s="6"/>
    </row>
    <row r="62" spans="1:11" s="11" customFormat="1" ht="19.5">
      <c r="A62" s="18"/>
      <c r="B62" s="6"/>
      <c r="C62" s="6"/>
      <c r="D62" s="19"/>
      <c r="E62" s="16"/>
      <c r="F62" s="17"/>
      <c r="G62" s="17"/>
      <c r="H62" s="6"/>
      <c r="I62" s="6"/>
      <c r="J62" s="6"/>
      <c r="K62" s="6"/>
    </row>
    <row r="63" spans="1:11" s="11" customFormat="1" ht="19.5">
      <c r="A63" s="18"/>
      <c r="B63" s="6"/>
      <c r="C63" s="6"/>
      <c r="D63" s="19"/>
      <c r="E63" s="16"/>
      <c r="F63" s="17"/>
      <c r="G63" s="17"/>
      <c r="H63" s="6"/>
      <c r="I63" s="6"/>
      <c r="J63" s="6"/>
      <c r="K63" s="6"/>
    </row>
    <row r="64" spans="1:11" s="11" customFormat="1" ht="19.5">
      <c r="A64" s="18"/>
      <c r="B64" s="6"/>
      <c r="C64" s="6"/>
      <c r="D64" s="19"/>
      <c r="E64" s="16"/>
      <c r="F64" s="17"/>
      <c r="G64" s="17"/>
      <c r="H64" s="6"/>
      <c r="I64" s="6"/>
      <c r="J64" s="6"/>
      <c r="K64" s="6"/>
    </row>
    <row r="65" spans="1:11" s="11" customFormat="1" ht="19.5">
      <c r="A65" s="18"/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9.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9.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9.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9.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9.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9.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9.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9.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9.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9.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9.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9.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9.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9.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9.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9.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9.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9.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9.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9.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9.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9.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9.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9.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9.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9.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9.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9.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9.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9.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9.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9.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9.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9.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9.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9.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9.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9.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9.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9.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9.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9.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9.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9.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9.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</sheetData>
  <sheetProtection/>
  <mergeCells count="18">
    <mergeCell ref="H10:I11"/>
    <mergeCell ref="A1:J1"/>
    <mergeCell ref="A2:J2"/>
    <mergeCell ref="A3:A4"/>
    <mergeCell ref="B3:B4"/>
    <mergeCell ref="E3:E4"/>
    <mergeCell ref="F3:F4"/>
    <mergeCell ref="H3:H4"/>
    <mergeCell ref="A19:B19"/>
    <mergeCell ref="A6:K6"/>
    <mergeCell ref="A7:K7"/>
    <mergeCell ref="A8:K8"/>
    <mergeCell ref="A9:J9"/>
    <mergeCell ref="A10:A12"/>
    <mergeCell ref="B10:B12"/>
    <mergeCell ref="D10:D12"/>
    <mergeCell ref="E10:E12"/>
    <mergeCell ref="F10:G11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A1:K106"/>
  <sheetViews>
    <sheetView zoomScalePageLayoutView="0" workbookViewId="0" topLeftCell="A35">
      <selection activeCell="H41" sqref="H41"/>
    </sheetView>
  </sheetViews>
  <sheetFormatPr defaultColWidth="9.140625" defaultRowHeight="12.75"/>
  <cols>
    <col min="1" max="1" width="6.140625" style="18" bestFit="1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29.57421875" style="17" bestFit="1" customWidth="1"/>
    <col min="7" max="7" width="14.7109375" style="6" customWidth="1"/>
    <col min="8" max="8" width="28.140625" style="6" bestFit="1" customWidth="1"/>
    <col min="9" max="9" width="23.00390625" style="6" customWidth="1"/>
    <col min="10" max="10" width="15.28125" style="6" customWidth="1"/>
    <col min="11" max="11" width="23.28125" style="6" customWidth="1"/>
    <col min="12" max="16384" width="9.140625" style="6" customWidth="1"/>
  </cols>
  <sheetData>
    <row r="1" spans="1:9" ht="12.75" customHeight="1" hidden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2.75" customHeight="1" hidden="1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9" ht="12.75" customHeight="1" hidden="1">
      <c r="A3" s="129" t="s">
        <v>2</v>
      </c>
      <c r="B3" s="112" t="s">
        <v>3</v>
      </c>
      <c r="C3" s="7"/>
      <c r="D3" s="130" t="s">
        <v>5</v>
      </c>
      <c r="E3" s="112" t="s">
        <v>6</v>
      </c>
      <c r="F3" s="1"/>
      <c r="G3" s="112" t="s">
        <v>7</v>
      </c>
      <c r="H3" s="2"/>
      <c r="I3" s="8" t="s">
        <v>8</v>
      </c>
    </row>
    <row r="4" spans="1:9" s="11" customFormat="1" ht="12.75" customHeight="1" hidden="1">
      <c r="A4" s="129"/>
      <c r="B4" s="112"/>
      <c r="C4" s="9"/>
      <c r="D4" s="130"/>
      <c r="E4" s="112"/>
      <c r="F4" s="1"/>
      <c r="G4" s="112"/>
      <c r="H4" s="3"/>
      <c r="I4" s="10" t="s">
        <v>9</v>
      </c>
    </row>
    <row r="5" spans="1:11" s="15" customFormat="1" ht="19.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4">
      <c r="A6" s="113" t="s">
        <v>43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s="11" customFormat="1" ht="24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1" customFormat="1" ht="24">
      <c r="A8" s="117" t="s">
        <v>74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0" s="11" customFormat="1" ht="19.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1" s="11" customFormat="1" ht="19.5">
      <c r="A10" s="142" t="s">
        <v>2</v>
      </c>
      <c r="B10" s="145" t="s">
        <v>12</v>
      </c>
      <c r="C10" s="79" t="s">
        <v>4</v>
      </c>
      <c r="D10" s="146" t="s">
        <v>15</v>
      </c>
      <c r="E10" s="146" t="s">
        <v>13</v>
      </c>
      <c r="F10" s="149" t="s">
        <v>14</v>
      </c>
      <c r="G10" s="150"/>
      <c r="H10" s="149" t="s">
        <v>17</v>
      </c>
      <c r="I10" s="150"/>
      <c r="J10" s="32" t="s">
        <v>8</v>
      </c>
      <c r="K10" s="33" t="s">
        <v>20</v>
      </c>
    </row>
    <row r="11" spans="1:11" s="11" customFormat="1" ht="19.5">
      <c r="A11" s="143"/>
      <c r="B11" s="145"/>
      <c r="C11" s="80" t="s">
        <v>22</v>
      </c>
      <c r="D11" s="147"/>
      <c r="E11" s="147"/>
      <c r="F11" s="151"/>
      <c r="G11" s="152"/>
      <c r="H11" s="151"/>
      <c r="I11" s="152"/>
      <c r="J11" s="34" t="s">
        <v>19</v>
      </c>
      <c r="K11" s="35" t="s">
        <v>21</v>
      </c>
    </row>
    <row r="12" spans="1:11" s="11" customFormat="1" ht="19.5">
      <c r="A12" s="144"/>
      <c r="B12" s="145"/>
      <c r="C12" s="36"/>
      <c r="D12" s="148"/>
      <c r="E12" s="148"/>
      <c r="F12" s="66" t="s">
        <v>6</v>
      </c>
      <c r="G12" s="68" t="s">
        <v>16</v>
      </c>
      <c r="H12" s="67" t="s">
        <v>10</v>
      </c>
      <c r="I12" s="37" t="s">
        <v>18</v>
      </c>
      <c r="J12" s="38"/>
      <c r="K12" s="39"/>
    </row>
    <row r="13" spans="1:11" s="11" customFormat="1" ht="19.5">
      <c r="A13" s="40">
        <v>1</v>
      </c>
      <c r="B13" s="87" t="s">
        <v>48</v>
      </c>
      <c r="C13" s="85">
        <v>26168224.3</v>
      </c>
      <c r="D13" s="85">
        <v>27785396</v>
      </c>
      <c r="E13" s="43" t="s">
        <v>26</v>
      </c>
      <c r="F13" s="65" t="s">
        <v>128</v>
      </c>
      <c r="G13" s="69">
        <v>18800000</v>
      </c>
      <c r="H13" s="65" t="s">
        <v>47</v>
      </c>
      <c r="I13" s="62">
        <v>18789149</v>
      </c>
      <c r="J13" s="43" t="s">
        <v>30</v>
      </c>
      <c r="K13" s="83" t="s">
        <v>45</v>
      </c>
    </row>
    <row r="14" spans="1:11" s="11" customFormat="1" ht="19.5">
      <c r="A14" s="40"/>
      <c r="B14" s="41" t="s">
        <v>29</v>
      </c>
      <c r="C14" s="46"/>
      <c r="D14" s="47"/>
      <c r="E14" s="64"/>
      <c r="F14" s="65"/>
      <c r="G14" s="69"/>
      <c r="H14" s="51"/>
      <c r="I14" s="58"/>
      <c r="J14" s="41"/>
      <c r="K14" s="83" t="s">
        <v>44</v>
      </c>
    </row>
    <row r="15" spans="1:11" s="11" customFormat="1" ht="19.5">
      <c r="A15" s="53"/>
      <c r="B15" s="42"/>
      <c r="C15" s="48"/>
      <c r="D15" s="49"/>
      <c r="E15" s="63"/>
      <c r="F15" s="54"/>
      <c r="G15" s="82"/>
      <c r="H15" s="55"/>
      <c r="I15" s="59"/>
      <c r="J15" s="42"/>
      <c r="K15" s="84" t="s">
        <v>46</v>
      </c>
    </row>
    <row r="16" spans="1:11" s="11" customFormat="1" ht="19.5" customHeight="1">
      <c r="A16" s="40">
        <v>2</v>
      </c>
      <c r="B16" s="88" t="s">
        <v>41</v>
      </c>
      <c r="C16" s="52">
        <v>878389.72</v>
      </c>
      <c r="D16" s="52">
        <v>939877</v>
      </c>
      <c r="E16" s="43" t="s">
        <v>26</v>
      </c>
      <c r="F16" s="65" t="s">
        <v>145</v>
      </c>
      <c r="G16" s="52">
        <v>580000</v>
      </c>
      <c r="H16" s="50" t="s">
        <v>150</v>
      </c>
      <c r="I16" s="52">
        <v>579735</v>
      </c>
      <c r="J16" s="43" t="s">
        <v>30</v>
      </c>
      <c r="K16" s="83" t="s">
        <v>53</v>
      </c>
    </row>
    <row r="17" spans="1:11" s="11" customFormat="1" ht="19.5">
      <c r="A17" s="40"/>
      <c r="B17" s="89" t="s">
        <v>28</v>
      </c>
      <c r="C17" s="86"/>
      <c r="D17" s="52"/>
      <c r="E17" s="76"/>
      <c r="F17" s="65" t="s">
        <v>144</v>
      </c>
      <c r="G17" s="52">
        <v>612800</v>
      </c>
      <c r="H17" s="51"/>
      <c r="I17" s="52"/>
      <c r="J17" s="57"/>
      <c r="K17" s="83" t="s">
        <v>55</v>
      </c>
    </row>
    <row r="18" spans="1:11" s="11" customFormat="1" ht="39">
      <c r="A18" s="40"/>
      <c r="B18" s="89" t="s">
        <v>51</v>
      </c>
      <c r="C18" s="86"/>
      <c r="D18" s="52"/>
      <c r="E18" s="76"/>
      <c r="F18" s="65" t="s">
        <v>143</v>
      </c>
      <c r="G18" s="52">
        <v>735000</v>
      </c>
      <c r="H18" s="51"/>
      <c r="I18" s="52"/>
      <c r="J18" s="57"/>
      <c r="K18" s="83" t="s">
        <v>54</v>
      </c>
    </row>
    <row r="19" spans="1:11" s="11" customFormat="1" ht="19.5">
      <c r="A19" s="40"/>
      <c r="B19" s="89" t="s">
        <v>52</v>
      </c>
      <c r="C19" s="46"/>
      <c r="D19" s="47"/>
      <c r="E19" s="76"/>
      <c r="F19" s="50" t="s">
        <v>142</v>
      </c>
      <c r="G19" s="52">
        <v>845889</v>
      </c>
      <c r="H19" s="51"/>
      <c r="I19" s="52"/>
      <c r="J19" s="57"/>
      <c r="K19" s="83"/>
    </row>
    <row r="20" spans="1:11" s="11" customFormat="1" ht="19.5">
      <c r="A20" s="40"/>
      <c r="B20" s="89" t="s">
        <v>39</v>
      </c>
      <c r="C20" s="46"/>
      <c r="D20" s="47"/>
      <c r="E20" s="76"/>
      <c r="F20" s="50"/>
      <c r="G20" s="52"/>
      <c r="H20" s="51"/>
      <c r="I20" s="52"/>
      <c r="J20" s="57"/>
      <c r="K20" s="103"/>
    </row>
    <row r="21" spans="1:11" s="11" customFormat="1" ht="19.5">
      <c r="A21" s="53"/>
      <c r="B21" s="90"/>
      <c r="C21" s="48"/>
      <c r="D21" s="49"/>
      <c r="E21" s="77"/>
      <c r="F21" s="54"/>
      <c r="G21" s="56"/>
      <c r="H21" s="55"/>
      <c r="I21" s="56"/>
      <c r="J21" s="78"/>
      <c r="K21" s="84"/>
    </row>
    <row r="22" spans="1:11" s="11" customFormat="1" ht="19.5" customHeight="1">
      <c r="A22" s="40">
        <v>3</v>
      </c>
      <c r="B22" s="88" t="s">
        <v>41</v>
      </c>
      <c r="C22" s="52">
        <v>830142</v>
      </c>
      <c r="D22" s="52">
        <v>888252</v>
      </c>
      <c r="E22" s="43" t="s">
        <v>26</v>
      </c>
      <c r="F22" s="65" t="s">
        <v>137</v>
      </c>
      <c r="G22" s="52">
        <v>572034</v>
      </c>
      <c r="H22" s="50" t="s">
        <v>138</v>
      </c>
      <c r="I22" s="52">
        <v>571704</v>
      </c>
      <c r="J22" s="43" t="s">
        <v>30</v>
      </c>
      <c r="K22" s="83" t="s">
        <v>42</v>
      </c>
    </row>
    <row r="23" spans="1:11" s="11" customFormat="1" ht="19.5">
      <c r="A23" s="40"/>
      <c r="B23" s="89" t="s">
        <v>28</v>
      </c>
      <c r="C23" s="86"/>
      <c r="D23" s="52"/>
      <c r="E23" s="76"/>
      <c r="F23" s="65" t="s">
        <v>129</v>
      </c>
      <c r="G23" s="52">
        <v>638000</v>
      </c>
      <c r="H23" s="51"/>
      <c r="I23" s="52"/>
      <c r="J23" s="57"/>
      <c r="K23" s="83" t="s">
        <v>58</v>
      </c>
    </row>
    <row r="24" spans="1:11" s="11" customFormat="1" ht="19.5">
      <c r="A24" s="40"/>
      <c r="B24" s="89" t="s">
        <v>56</v>
      </c>
      <c r="C24" s="86"/>
      <c r="D24" s="52"/>
      <c r="E24" s="76"/>
      <c r="F24" s="65" t="s">
        <v>130</v>
      </c>
      <c r="G24" s="52">
        <v>690000</v>
      </c>
      <c r="H24" s="51"/>
      <c r="I24" s="52"/>
      <c r="J24" s="57"/>
      <c r="K24" s="83" t="s">
        <v>59</v>
      </c>
    </row>
    <row r="25" spans="1:11" s="11" customFormat="1" ht="39">
      <c r="A25" s="40"/>
      <c r="B25" s="89" t="s">
        <v>57</v>
      </c>
      <c r="C25" s="46"/>
      <c r="D25" s="47"/>
      <c r="E25" s="76"/>
      <c r="F25" s="50" t="s">
        <v>131</v>
      </c>
      <c r="G25" s="52">
        <v>700000</v>
      </c>
      <c r="H25" s="51"/>
      <c r="I25" s="52"/>
      <c r="J25" s="57"/>
      <c r="K25" s="83"/>
    </row>
    <row r="26" spans="1:11" s="11" customFormat="1" ht="19.5">
      <c r="A26" s="40"/>
      <c r="B26" s="89"/>
      <c r="C26" s="46"/>
      <c r="D26" s="47"/>
      <c r="E26" s="76"/>
      <c r="F26" s="50" t="s">
        <v>132</v>
      </c>
      <c r="G26" s="52">
        <v>737200</v>
      </c>
      <c r="H26" s="51"/>
      <c r="I26" s="52"/>
      <c r="J26" s="57"/>
      <c r="K26" s="83"/>
    </row>
    <row r="27" spans="1:11" s="11" customFormat="1" ht="19.5">
      <c r="A27" s="40"/>
      <c r="B27" s="89"/>
      <c r="C27" s="46"/>
      <c r="D27" s="47"/>
      <c r="E27" s="76"/>
      <c r="F27" s="50" t="s">
        <v>133</v>
      </c>
      <c r="G27" s="52">
        <v>799400</v>
      </c>
      <c r="H27" s="51"/>
      <c r="I27" s="52"/>
      <c r="J27" s="57"/>
      <c r="K27" s="83"/>
    </row>
    <row r="28" spans="1:11" s="11" customFormat="1" ht="19.5">
      <c r="A28" s="53"/>
      <c r="B28" s="90"/>
      <c r="C28" s="48"/>
      <c r="D28" s="49"/>
      <c r="E28" s="77"/>
      <c r="F28" s="54" t="s">
        <v>134</v>
      </c>
      <c r="G28" s="56">
        <v>799999</v>
      </c>
      <c r="H28" s="55"/>
      <c r="I28" s="56"/>
      <c r="J28" s="78"/>
      <c r="K28" s="84"/>
    </row>
    <row r="29" spans="1:11" s="11" customFormat="1" ht="19.5" customHeight="1">
      <c r="A29" s="40">
        <v>4</v>
      </c>
      <c r="B29" s="88" t="s">
        <v>41</v>
      </c>
      <c r="C29" s="52">
        <v>761255.14</v>
      </c>
      <c r="D29" s="52">
        <v>814543</v>
      </c>
      <c r="E29" s="43" t="s">
        <v>26</v>
      </c>
      <c r="F29" s="65" t="s">
        <v>137</v>
      </c>
      <c r="G29" s="52">
        <v>474064</v>
      </c>
      <c r="H29" s="50" t="s">
        <v>138</v>
      </c>
      <c r="I29" s="52">
        <v>472351</v>
      </c>
      <c r="J29" s="43" t="s">
        <v>30</v>
      </c>
      <c r="K29" s="83" t="s">
        <v>62</v>
      </c>
    </row>
    <row r="30" spans="1:11" s="11" customFormat="1" ht="19.5">
      <c r="A30" s="40"/>
      <c r="B30" s="89" t="s">
        <v>28</v>
      </c>
      <c r="C30" s="86"/>
      <c r="D30" s="52"/>
      <c r="E30" s="76"/>
      <c r="F30" s="65" t="s">
        <v>139</v>
      </c>
      <c r="G30" s="52">
        <v>515088</v>
      </c>
      <c r="H30" s="51"/>
      <c r="I30" s="52"/>
      <c r="J30" s="57"/>
      <c r="K30" s="83" t="s">
        <v>64</v>
      </c>
    </row>
    <row r="31" spans="1:11" s="11" customFormat="1" ht="19.5">
      <c r="A31" s="40"/>
      <c r="B31" s="89" t="s">
        <v>60</v>
      </c>
      <c r="C31" s="86"/>
      <c r="D31" s="52"/>
      <c r="E31" s="76"/>
      <c r="F31" s="65" t="s">
        <v>140</v>
      </c>
      <c r="G31" s="52">
        <v>529000</v>
      </c>
      <c r="H31" s="51"/>
      <c r="I31" s="52"/>
      <c r="J31" s="57"/>
      <c r="K31" s="83" t="s">
        <v>63</v>
      </c>
    </row>
    <row r="32" spans="1:11" s="11" customFormat="1" ht="19.5">
      <c r="A32" s="40"/>
      <c r="B32" s="89" t="s">
        <v>61</v>
      </c>
      <c r="C32" s="46"/>
      <c r="D32" s="47"/>
      <c r="E32" s="76"/>
      <c r="F32" s="50" t="s">
        <v>141</v>
      </c>
      <c r="G32" s="52">
        <v>590000</v>
      </c>
      <c r="H32" s="51"/>
      <c r="I32" s="52"/>
      <c r="J32" s="57"/>
      <c r="K32" s="83"/>
    </row>
    <row r="33" spans="1:11" s="11" customFormat="1" ht="19.5">
      <c r="A33" s="40"/>
      <c r="B33" s="89" t="s">
        <v>39</v>
      </c>
      <c r="C33" s="46"/>
      <c r="D33" s="47"/>
      <c r="E33" s="76"/>
      <c r="F33" s="50" t="s">
        <v>135</v>
      </c>
      <c r="G33" s="52">
        <v>800000</v>
      </c>
      <c r="H33" s="51"/>
      <c r="I33" s="52"/>
      <c r="J33" s="57"/>
      <c r="K33" s="83"/>
    </row>
    <row r="34" spans="1:11" s="11" customFormat="1" ht="19.5">
      <c r="A34" s="53"/>
      <c r="B34" s="90"/>
      <c r="C34" s="48"/>
      <c r="D34" s="49"/>
      <c r="E34" s="77"/>
      <c r="F34" s="54"/>
      <c r="G34" s="56"/>
      <c r="H34" s="55"/>
      <c r="I34" s="56"/>
      <c r="J34" s="78"/>
      <c r="K34" s="84"/>
    </row>
    <row r="35" spans="1:11" s="11" customFormat="1" ht="19.5" customHeight="1">
      <c r="A35" s="40">
        <v>5</v>
      </c>
      <c r="B35" s="89" t="s">
        <v>41</v>
      </c>
      <c r="C35" s="52">
        <v>685767.29</v>
      </c>
      <c r="D35" s="52">
        <v>733771</v>
      </c>
      <c r="E35" s="43" t="s">
        <v>26</v>
      </c>
      <c r="F35" s="65" t="s">
        <v>137</v>
      </c>
      <c r="G35" s="52">
        <v>453470</v>
      </c>
      <c r="H35" s="50" t="s">
        <v>138</v>
      </c>
      <c r="I35" s="52">
        <v>452928</v>
      </c>
      <c r="J35" s="43" t="s">
        <v>30</v>
      </c>
      <c r="K35" s="83" t="s">
        <v>67</v>
      </c>
    </row>
    <row r="36" spans="1:11" s="11" customFormat="1" ht="19.5">
      <c r="A36" s="40"/>
      <c r="B36" s="89" t="s">
        <v>36</v>
      </c>
      <c r="C36" s="86"/>
      <c r="D36" s="52"/>
      <c r="E36" s="76"/>
      <c r="F36" s="65" t="s">
        <v>136</v>
      </c>
      <c r="G36" s="52">
        <v>549549</v>
      </c>
      <c r="H36" s="51"/>
      <c r="I36" s="52"/>
      <c r="J36" s="57"/>
      <c r="K36" s="83" t="s">
        <v>65</v>
      </c>
    </row>
    <row r="37" spans="1:11" s="11" customFormat="1" ht="19.5">
      <c r="A37" s="40"/>
      <c r="B37" s="89" t="s">
        <v>66</v>
      </c>
      <c r="C37" s="86"/>
      <c r="D37" s="52"/>
      <c r="E37" s="76"/>
      <c r="F37" s="65" t="s">
        <v>146</v>
      </c>
      <c r="G37" s="52">
        <v>550050</v>
      </c>
      <c r="H37" s="51"/>
      <c r="I37" s="52"/>
      <c r="J37" s="57"/>
      <c r="K37" s="83" t="s">
        <v>63</v>
      </c>
    </row>
    <row r="38" spans="1:11" s="11" customFormat="1" ht="19.5">
      <c r="A38" s="40"/>
      <c r="B38" s="89" t="s">
        <v>37</v>
      </c>
      <c r="C38" s="46"/>
      <c r="D38" s="47"/>
      <c r="E38" s="76"/>
      <c r="F38" s="50" t="s">
        <v>147</v>
      </c>
      <c r="G38" s="52">
        <v>565000</v>
      </c>
      <c r="H38" s="51"/>
      <c r="I38" s="52"/>
      <c r="J38" s="57"/>
      <c r="K38" s="83"/>
    </row>
    <row r="39" spans="1:11" s="11" customFormat="1" ht="19.5">
      <c r="A39" s="40"/>
      <c r="B39" s="89"/>
      <c r="C39" s="46"/>
      <c r="D39" s="47"/>
      <c r="E39" s="76"/>
      <c r="F39" s="50" t="s">
        <v>148</v>
      </c>
      <c r="G39" s="52">
        <v>645088</v>
      </c>
      <c r="H39" s="51"/>
      <c r="I39" s="52"/>
      <c r="J39" s="57"/>
      <c r="K39" s="83"/>
    </row>
    <row r="40" spans="1:11" s="11" customFormat="1" ht="19.5">
      <c r="A40" s="53"/>
      <c r="B40" s="90"/>
      <c r="C40" s="48"/>
      <c r="D40" s="49"/>
      <c r="E40" s="77"/>
      <c r="F40" s="54" t="s">
        <v>149</v>
      </c>
      <c r="G40" s="56">
        <v>700000</v>
      </c>
      <c r="H40" s="55"/>
      <c r="I40" s="56"/>
      <c r="J40" s="78"/>
      <c r="K40" s="84"/>
    </row>
    <row r="41" spans="1:11" s="11" customFormat="1" ht="19.5" customHeight="1">
      <c r="A41" s="40">
        <v>6</v>
      </c>
      <c r="B41" s="89" t="s">
        <v>41</v>
      </c>
      <c r="C41" s="52">
        <v>1285795.33</v>
      </c>
      <c r="D41" s="52">
        <v>1375801</v>
      </c>
      <c r="E41" s="43" t="s">
        <v>26</v>
      </c>
      <c r="F41" s="65" t="s">
        <v>151</v>
      </c>
      <c r="G41" s="52">
        <v>894000</v>
      </c>
      <c r="H41" s="50" t="s">
        <v>50</v>
      </c>
      <c r="I41" s="52">
        <v>892534</v>
      </c>
      <c r="J41" s="43" t="s">
        <v>30</v>
      </c>
      <c r="K41" s="83" t="s">
        <v>70</v>
      </c>
    </row>
    <row r="42" spans="1:11" s="11" customFormat="1" ht="19.5">
      <c r="A42" s="40"/>
      <c r="B42" s="89" t="s">
        <v>36</v>
      </c>
      <c r="C42" s="86"/>
      <c r="D42" s="52"/>
      <c r="E42" s="76"/>
      <c r="F42" s="65" t="s">
        <v>154</v>
      </c>
      <c r="G42" s="52" t="s">
        <v>152</v>
      </c>
      <c r="H42" s="51"/>
      <c r="I42" s="52"/>
      <c r="J42" s="57"/>
      <c r="K42" s="83" t="s">
        <v>68</v>
      </c>
    </row>
    <row r="43" spans="1:11" s="11" customFormat="1" ht="19.5">
      <c r="A43" s="40"/>
      <c r="B43" s="89" t="s">
        <v>69</v>
      </c>
      <c r="C43" s="86"/>
      <c r="D43" s="52"/>
      <c r="E43" s="76"/>
      <c r="F43" s="65" t="s">
        <v>155</v>
      </c>
      <c r="G43" s="52" t="s">
        <v>153</v>
      </c>
      <c r="H43" s="51"/>
      <c r="I43" s="52"/>
      <c r="J43" s="57"/>
      <c r="K43" s="83" t="s">
        <v>71</v>
      </c>
    </row>
    <row r="44" spans="1:11" s="11" customFormat="1" ht="19.5">
      <c r="A44" s="40"/>
      <c r="B44" s="89" t="s">
        <v>61</v>
      </c>
      <c r="C44" s="46"/>
      <c r="D44" s="47"/>
      <c r="E44" s="76"/>
      <c r="F44" s="50" t="s">
        <v>156</v>
      </c>
      <c r="G44" s="52">
        <v>1120888</v>
      </c>
      <c r="H44" s="51"/>
      <c r="I44" s="52"/>
      <c r="J44" s="57"/>
      <c r="K44" s="83"/>
    </row>
    <row r="45" spans="1:11" s="11" customFormat="1" ht="19.5">
      <c r="A45" s="40"/>
      <c r="B45" s="89" t="s">
        <v>39</v>
      </c>
      <c r="C45" s="46"/>
      <c r="D45" s="47"/>
      <c r="E45" s="76"/>
      <c r="F45" s="50"/>
      <c r="G45" s="52"/>
      <c r="H45" s="51"/>
      <c r="I45" s="52"/>
      <c r="J45" s="57"/>
      <c r="K45" s="83"/>
    </row>
    <row r="46" spans="1:11" s="11" customFormat="1" ht="19.5">
      <c r="A46" s="53"/>
      <c r="B46" s="90"/>
      <c r="C46" s="48"/>
      <c r="D46" s="49"/>
      <c r="E46" s="77"/>
      <c r="F46" s="54"/>
      <c r="G46" s="56"/>
      <c r="H46" s="55"/>
      <c r="I46" s="56"/>
      <c r="J46" s="78"/>
      <c r="K46" s="84"/>
    </row>
    <row r="47" spans="1:11" s="11" customFormat="1" ht="20.25" thickBot="1">
      <c r="A47" s="115" t="s">
        <v>25</v>
      </c>
      <c r="B47" s="116"/>
      <c r="C47" s="81">
        <f>SUM(C13:C46)</f>
        <v>30609573.78</v>
      </c>
      <c r="D47" s="81">
        <f>SUM(D13:D46)</f>
        <v>32537640</v>
      </c>
      <c r="E47" s="60"/>
      <c r="F47" s="60"/>
      <c r="G47" s="60"/>
      <c r="H47" s="61"/>
      <c r="I47" s="81">
        <f>SUM(I13:I46)</f>
        <v>21758401</v>
      </c>
      <c r="J47" s="75"/>
      <c r="K47" s="14"/>
    </row>
    <row r="48" spans="2:11" s="11" customFormat="1" ht="20.25" thickTop="1">
      <c r="B48" s="6"/>
      <c r="C48" s="6"/>
      <c r="D48" s="6"/>
      <c r="E48" s="6"/>
      <c r="F48" s="6"/>
      <c r="G48" s="6"/>
      <c r="H48" s="6"/>
      <c r="I48" s="6"/>
      <c r="J48" s="16"/>
      <c r="K48" s="16"/>
    </row>
    <row r="49" spans="2:11" s="11" customFormat="1" ht="19.5">
      <c r="B49" s="6"/>
      <c r="C49" s="6"/>
      <c r="D49" s="6"/>
      <c r="E49" s="6"/>
      <c r="F49" s="6"/>
      <c r="G49" s="6"/>
      <c r="H49" s="6"/>
      <c r="I49" s="6"/>
      <c r="J49" s="16"/>
      <c r="K49" s="16"/>
    </row>
    <row r="50" spans="2:11" s="11" customFormat="1" ht="19.5">
      <c r="B50" s="6"/>
      <c r="C50" s="6"/>
      <c r="D50" s="6"/>
      <c r="E50" s="6"/>
      <c r="F50" s="6"/>
      <c r="G50" s="6"/>
      <c r="H50" s="6"/>
      <c r="I50" s="6"/>
      <c r="J50" s="16"/>
      <c r="K50" s="16"/>
    </row>
    <row r="51" spans="2:10" s="11" customFormat="1" ht="19.5">
      <c r="B51" s="6"/>
      <c r="C51" s="6"/>
      <c r="D51" s="6"/>
      <c r="E51" s="6"/>
      <c r="F51" s="6"/>
      <c r="G51" s="6"/>
      <c r="H51" s="6"/>
      <c r="I51" s="16"/>
      <c r="J51" s="16"/>
    </row>
    <row r="52" spans="2:10" s="11" customFormat="1" ht="19.5">
      <c r="B52" s="6"/>
      <c r="C52" s="6"/>
      <c r="D52" s="6"/>
      <c r="E52" s="6"/>
      <c r="F52" s="6"/>
      <c r="G52" s="6"/>
      <c r="H52" s="6"/>
      <c r="I52" s="16"/>
      <c r="J52" s="16"/>
    </row>
    <row r="53" spans="2:10" s="11" customFormat="1" ht="19.5">
      <c r="B53" s="6"/>
      <c r="C53" s="6"/>
      <c r="D53" s="6"/>
      <c r="E53" s="6"/>
      <c r="F53" s="6"/>
      <c r="G53" s="6"/>
      <c r="H53" s="6"/>
      <c r="I53" s="16"/>
      <c r="J53" s="16"/>
    </row>
    <row r="54" spans="2:10" s="11" customFormat="1" ht="19.5">
      <c r="B54" s="6"/>
      <c r="C54" s="6"/>
      <c r="D54" s="6"/>
      <c r="E54" s="6"/>
      <c r="F54" s="6"/>
      <c r="G54" s="6"/>
      <c r="H54" s="6"/>
      <c r="I54" s="16"/>
      <c r="J54" s="16"/>
    </row>
    <row r="55" spans="2:10" s="11" customFormat="1" ht="19.5">
      <c r="B55" s="6"/>
      <c r="C55" s="6"/>
      <c r="D55" s="6"/>
      <c r="E55" s="6"/>
      <c r="F55" s="6"/>
      <c r="G55" s="6"/>
      <c r="H55" s="6"/>
      <c r="I55" s="16"/>
      <c r="J55" s="16"/>
    </row>
    <row r="56" spans="2:11" s="11" customFormat="1" ht="19.5">
      <c r="B56" s="6"/>
      <c r="C56" s="6"/>
      <c r="D56" s="6"/>
      <c r="E56" s="6"/>
      <c r="F56" s="6"/>
      <c r="G56" s="6"/>
      <c r="H56" s="6"/>
      <c r="I56" s="6"/>
      <c r="J56" s="16"/>
      <c r="K56" s="16"/>
    </row>
    <row r="57" spans="2:11" s="11" customFormat="1" ht="19.5">
      <c r="B57" s="6"/>
      <c r="C57" s="6"/>
      <c r="D57" s="6"/>
      <c r="E57" s="6"/>
      <c r="F57" s="6"/>
      <c r="G57" s="6"/>
      <c r="H57" s="6"/>
      <c r="I57" s="6"/>
      <c r="J57" s="16"/>
      <c r="K57" s="16"/>
    </row>
    <row r="58" spans="2:11" s="11" customFormat="1" ht="19.5">
      <c r="B58" s="6"/>
      <c r="C58" s="6"/>
      <c r="D58" s="6"/>
      <c r="E58" s="6"/>
      <c r="F58" s="6"/>
      <c r="G58" s="6"/>
      <c r="H58" s="6"/>
      <c r="I58" s="6"/>
      <c r="J58" s="16"/>
      <c r="K58" s="16"/>
    </row>
    <row r="59" spans="2:11" s="11" customFormat="1" ht="19.5">
      <c r="B59" s="6"/>
      <c r="C59" s="6"/>
      <c r="D59" s="6"/>
      <c r="E59" s="6"/>
      <c r="F59" s="6"/>
      <c r="G59" s="6"/>
      <c r="H59" s="6"/>
      <c r="I59" s="6"/>
      <c r="J59" s="16"/>
      <c r="K59" s="16"/>
    </row>
    <row r="60" spans="1:11" ht="19.5">
      <c r="A60" s="11"/>
      <c r="C60" s="6"/>
      <c r="D60" s="6"/>
      <c r="E60" s="6"/>
      <c r="F60" s="6"/>
      <c r="J60" s="16"/>
      <c r="K60" s="16"/>
    </row>
    <row r="61" spans="1:11" ht="19.5">
      <c r="A61" s="11"/>
      <c r="C61" s="6"/>
      <c r="D61" s="6"/>
      <c r="E61" s="6"/>
      <c r="F61" s="6"/>
      <c r="J61" s="16"/>
      <c r="K61" s="16"/>
    </row>
    <row r="62" spans="1:11" ht="19.5">
      <c r="A62" s="11"/>
      <c r="C62" s="6"/>
      <c r="D62" s="6"/>
      <c r="E62" s="6"/>
      <c r="F62" s="6"/>
      <c r="J62" s="16"/>
      <c r="K62" s="16"/>
    </row>
    <row r="63" spans="1:11" ht="19.5">
      <c r="A63" s="11"/>
      <c r="C63" s="6"/>
      <c r="D63" s="6"/>
      <c r="E63" s="6"/>
      <c r="F63" s="6"/>
      <c r="J63" s="16"/>
      <c r="K63" s="16"/>
    </row>
    <row r="64" spans="1:11" ht="19.5">
      <c r="A64" s="11"/>
      <c r="C64" s="6"/>
      <c r="D64" s="6"/>
      <c r="E64" s="6"/>
      <c r="F64" s="6"/>
      <c r="J64" s="16"/>
      <c r="K64" s="16"/>
    </row>
    <row r="65" spans="1:11" ht="19.5">
      <c r="A65" s="11"/>
      <c r="C65" s="6"/>
      <c r="D65" s="6"/>
      <c r="E65" s="6"/>
      <c r="F65" s="6"/>
      <c r="J65" s="16"/>
      <c r="K65" s="16"/>
    </row>
    <row r="66" spans="1:11" ht="19.5">
      <c r="A66" s="11"/>
      <c r="C66" s="6"/>
      <c r="D66" s="6"/>
      <c r="E66" s="6"/>
      <c r="F66" s="6"/>
      <c r="J66" s="16"/>
      <c r="K66" s="16"/>
    </row>
    <row r="67" spans="1:11" ht="19.5">
      <c r="A67" s="11"/>
      <c r="C67" s="6"/>
      <c r="D67" s="6"/>
      <c r="E67" s="6"/>
      <c r="F67" s="6"/>
      <c r="J67" s="16"/>
      <c r="K67" s="16"/>
    </row>
    <row r="68" spans="1:11" ht="19.5">
      <c r="A68" s="11"/>
      <c r="C68" s="6"/>
      <c r="D68" s="6"/>
      <c r="E68" s="6"/>
      <c r="F68" s="6"/>
      <c r="J68" s="16"/>
      <c r="K68" s="16"/>
    </row>
    <row r="69" spans="1:11" ht="19.5">
      <c r="A69" s="11"/>
      <c r="C69" s="6"/>
      <c r="D69" s="6"/>
      <c r="E69" s="6"/>
      <c r="F69" s="6"/>
      <c r="J69" s="16"/>
      <c r="K69" s="16"/>
    </row>
    <row r="70" spans="1:11" ht="19.5">
      <c r="A70" s="11"/>
      <c r="C70" s="6"/>
      <c r="D70" s="6"/>
      <c r="E70" s="6"/>
      <c r="F70" s="6"/>
      <c r="J70" s="16"/>
      <c r="K70" s="16"/>
    </row>
    <row r="71" spans="1:11" ht="19.5">
      <c r="A71" s="11"/>
      <c r="C71" s="6"/>
      <c r="D71" s="6"/>
      <c r="E71" s="6"/>
      <c r="F71" s="6"/>
      <c r="J71" s="16"/>
      <c r="K71" s="16"/>
    </row>
    <row r="72" spans="1:11" ht="19.5">
      <c r="A72" s="11"/>
      <c r="C72" s="6"/>
      <c r="D72" s="6"/>
      <c r="E72" s="6"/>
      <c r="F72" s="6"/>
      <c r="J72" s="16"/>
      <c r="K72" s="16"/>
    </row>
    <row r="73" spans="1:11" ht="19.5">
      <c r="A73" s="11"/>
      <c r="C73" s="6"/>
      <c r="D73" s="6"/>
      <c r="E73" s="6"/>
      <c r="F73" s="6"/>
      <c r="J73" s="16"/>
      <c r="K73" s="16"/>
    </row>
    <row r="74" spans="1:11" ht="19.5">
      <c r="A74" s="11"/>
      <c r="C74" s="6"/>
      <c r="D74" s="6"/>
      <c r="E74" s="6"/>
      <c r="F74" s="6"/>
      <c r="J74" s="16"/>
      <c r="K74" s="16"/>
    </row>
    <row r="75" spans="1:11" ht="19.5">
      <c r="A75" s="11"/>
      <c r="C75" s="6"/>
      <c r="D75" s="6"/>
      <c r="E75" s="6"/>
      <c r="F75" s="6"/>
      <c r="J75" s="16"/>
      <c r="K75" s="16"/>
    </row>
    <row r="76" spans="1:11" ht="19.5">
      <c r="A76" s="11"/>
      <c r="C76" s="6"/>
      <c r="D76" s="6"/>
      <c r="E76" s="6"/>
      <c r="F76" s="6"/>
      <c r="J76" s="16"/>
      <c r="K76" s="16"/>
    </row>
    <row r="77" spans="1:11" ht="19.5">
      <c r="A77" s="11"/>
      <c r="C77" s="6"/>
      <c r="D77" s="6"/>
      <c r="E77" s="6"/>
      <c r="F77" s="6"/>
      <c r="J77" s="16"/>
      <c r="K77" s="16"/>
    </row>
    <row r="78" spans="1:11" ht="19.5">
      <c r="A78" s="11"/>
      <c r="C78" s="6"/>
      <c r="D78" s="6"/>
      <c r="E78" s="6"/>
      <c r="F78" s="6"/>
      <c r="J78" s="16"/>
      <c r="K78" s="16"/>
    </row>
    <row r="79" spans="1:11" ht="19.5">
      <c r="A79" s="11"/>
      <c r="C79" s="6"/>
      <c r="D79" s="6"/>
      <c r="E79" s="6"/>
      <c r="F79" s="6"/>
      <c r="J79" s="16"/>
      <c r="K79" s="16"/>
    </row>
    <row r="80" spans="1:11" ht="19.5">
      <c r="A80" s="11"/>
      <c r="C80" s="6"/>
      <c r="D80" s="6"/>
      <c r="E80" s="6"/>
      <c r="F80" s="6"/>
      <c r="J80" s="16"/>
      <c r="K80" s="16"/>
    </row>
    <row r="81" spans="1:11" ht="19.5">
      <c r="A81" s="11"/>
      <c r="C81" s="6"/>
      <c r="D81" s="6"/>
      <c r="E81" s="6"/>
      <c r="F81" s="6"/>
      <c r="J81" s="16"/>
      <c r="K81" s="16"/>
    </row>
    <row r="82" spans="1:11" ht="19.5">
      <c r="A82" s="11"/>
      <c r="C82" s="6"/>
      <c r="D82" s="6"/>
      <c r="E82" s="6"/>
      <c r="F82" s="6"/>
      <c r="J82" s="16"/>
      <c r="K82" s="16"/>
    </row>
    <row r="83" spans="1:11" ht="19.5">
      <c r="A83" s="11"/>
      <c r="C83" s="6"/>
      <c r="D83" s="6"/>
      <c r="E83" s="6"/>
      <c r="F83" s="6"/>
      <c r="J83" s="16"/>
      <c r="K83" s="16"/>
    </row>
    <row r="84" spans="1:11" ht="19.5">
      <c r="A84" s="11"/>
      <c r="C84" s="6"/>
      <c r="D84" s="6"/>
      <c r="E84" s="6"/>
      <c r="F84" s="6"/>
      <c r="J84" s="16"/>
      <c r="K84" s="16"/>
    </row>
    <row r="85" spans="1:11" ht="19.5">
      <c r="A85" s="11"/>
      <c r="C85" s="6"/>
      <c r="D85" s="6"/>
      <c r="E85" s="6"/>
      <c r="F85" s="6"/>
      <c r="J85" s="16"/>
      <c r="K85" s="16"/>
    </row>
    <row r="86" spans="1:11" ht="19.5">
      <c r="A86" s="11"/>
      <c r="C86" s="6"/>
      <c r="D86" s="6"/>
      <c r="E86" s="6"/>
      <c r="F86" s="6"/>
      <c r="J86" s="16"/>
      <c r="K86" s="16"/>
    </row>
    <row r="87" spans="1:11" ht="19.5">
      <c r="A87" s="11"/>
      <c r="C87" s="6"/>
      <c r="D87" s="6"/>
      <c r="E87" s="6"/>
      <c r="F87" s="6"/>
      <c r="J87" s="16"/>
      <c r="K87" s="16"/>
    </row>
    <row r="88" spans="1:11" ht="19.5">
      <c r="A88" s="11"/>
      <c r="C88" s="6"/>
      <c r="D88" s="6"/>
      <c r="E88" s="6"/>
      <c r="F88" s="6"/>
      <c r="J88" s="16"/>
      <c r="K88" s="16"/>
    </row>
    <row r="89" spans="1:11" ht="19.5">
      <c r="A89" s="11"/>
      <c r="C89" s="6"/>
      <c r="D89" s="6"/>
      <c r="E89" s="6"/>
      <c r="F89" s="6"/>
      <c r="J89" s="16"/>
      <c r="K89" s="16"/>
    </row>
    <row r="90" spans="1:6" ht="19.5">
      <c r="A90" s="11"/>
      <c r="C90" s="6"/>
      <c r="D90" s="6"/>
      <c r="E90" s="6"/>
      <c r="F90" s="6"/>
    </row>
    <row r="91" spans="1:6" ht="19.5">
      <c r="A91" s="11"/>
      <c r="C91" s="6"/>
      <c r="D91" s="6"/>
      <c r="E91" s="6"/>
      <c r="F91" s="6"/>
    </row>
    <row r="92" spans="1:6" ht="19.5">
      <c r="A92" s="11"/>
      <c r="C92" s="6"/>
      <c r="D92" s="6"/>
      <c r="E92" s="6"/>
      <c r="F92" s="6"/>
    </row>
    <row r="93" spans="1:6" ht="19.5">
      <c r="A93" s="11"/>
      <c r="C93" s="6"/>
      <c r="D93" s="6"/>
      <c r="E93" s="6"/>
      <c r="F93" s="6"/>
    </row>
    <row r="94" spans="1:6" ht="19.5">
      <c r="A94" s="11"/>
      <c r="C94" s="6"/>
      <c r="D94" s="6"/>
      <c r="E94" s="6"/>
      <c r="F94" s="6"/>
    </row>
    <row r="95" spans="1:6" ht="19.5">
      <c r="A95" s="11"/>
      <c r="C95" s="6"/>
      <c r="D95" s="6"/>
      <c r="E95" s="6"/>
      <c r="F95" s="6"/>
    </row>
    <row r="96" spans="1:6" ht="19.5">
      <c r="A96" s="11"/>
      <c r="C96" s="6"/>
      <c r="D96" s="6"/>
      <c r="E96" s="6"/>
      <c r="F96" s="6"/>
    </row>
    <row r="97" spans="1:6" ht="19.5">
      <c r="A97" s="11"/>
      <c r="C97" s="6"/>
      <c r="D97" s="6"/>
      <c r="E97" s="6"/>
      <c r="F97" s="6"/>
    </row>
    <row r="98" spans="1:6" ht="19.5">
      <c r="A98" s="11"/>
      <c r="C98" s="6"/>
      <c r="D98" s="6"/>
      <c r="E98" s="6"/>
      <c r="F98" s="6"/>
    </row>
    <row r="99" spans="1:6" ht="19.5">
      <c r="A99" s="11"/>
      <c r="C99" s="6"/>
      <c r="D99" s="6"/>
      <c r="E99" s="6"/>
      <c r="F99" s="6"/>
    </row>
    <row r="100" spans="1:6" ht="19.5">
      <c r="A100" s="11"/>
      <c r="C100" s="6"/>
      <c r="D100" s="6"/>
      <c r="E100" s="6"/>
      <c r="F100" s="6"/>
    </row>
    <row r="101" ht="19.5">
      <c r="A101" s="20"/>
    </row>
    <row r="102" ht="19.5">
      <c r="A102" s="20"/>
    </row>
    <row r="103" ht="19.5">
      <c r="A103" s="20"/>
    </row>
    <row r="104" ht="19.5">
      <c r="A104" s="20"/>
    </row>
    <row r="105" ht="19.5">
      <c r="A105" s="20"/>
    </row>
    <row r="106" ht="19.5">
      <c r="A106" s="20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47:B47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ปรีญานันท์ สุวรรณวงศ์</cp:lastModifiedBy>
  <cp:lastPrinted>2022-02-04T05:47:40Z</cp:lastPrinted>
  <dcterms:created xsi:type="dcterms:W3CDTF">2016-07-12T03:58:46Z</dcterms:created>
  <dcterms:modified xsi:type="dcterms:W3CDTF">2022-02-04T06:09:27Z</dcterms:modified>
  <cp:category/>
  <cp:version/>
  <cp:contentType/>
  <cp:contentStatus/>
</cp:coreProperties>
</file>