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0DB58DEF-B7C6-4CF5-A264-914714BF439A}" xr6:coauthVersionLast="36" xr6:coauthVersionMax="36" xr10:uidLastSave="{00000000-0000-0000-0000-000000000000}"/>
  <bookViews>
    <workbookView xWindow="0" yWindow="0" windowWidth="28800" windowHeight="11625" xr2:uid="{8FB474F2-B90E-4A67-BF8A-DBC1BBE5AF47}"/>
  </bookViews>
  <sheets>
    <sheet name="เฉพาะเจาะจง" sheetId="1" r:id="rId1"/>
  </sheets>
  <definedNames>
    <definedName name="_xlnm.Print_Area" localSheetId="0">เฉพาะเจาะจง!$A$1:$L$9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I9" i="1"/>
  <c r="E9" i="1"/>
  <c r="H9" i="1" s="1"/>
  <c r="O8" i="1"/>
  <c r="I8" i="1"/>
  <c r="H8" i="1"/>
  <c r="E8" i="1"/>
  <c r="O7" i="1"/>
  <c r="I7" i="1"/>
  <c r="E7" i="1"/>
  <c r="H7" i="1" s="1"/>
  <c r="I6" i="1"/>
  <c r="H6" i="1"/>
  <c r="E6" i="1"/>
</calcChain>
</file>

<file path=xl/sharedStrings.xml><?xml version="1.0" encoding="utf-8"?>
<sst xmlns="http://schemas.openxmlformats.org/spreadsheetml/2006/main" count="38" uniqueCount="31">
  <si>
    <t>สรุปผลการดำเนินการจัดซื้อจัดจ้างในรอบเดือน....กันยายน 2567......</t>
  </si>
  <si>
    <t>ฝ่ายบำรุงรักษาระบบเครื่องกลและโยธา</t>
  </si>
  <si>
    <t>30 กันยายน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</si>
  <si>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</si>
  <si>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</si>
  <si>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</si>
  <si>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</si>
  <si>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</si>
  <si>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</si>
  <si>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</si>
  <si>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</si>
  <si>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</si>
  <si>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</si>
  <si>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</si>
  <si>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</si>
  <si>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</si>
  <si>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</si>
  <si>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Discharge Silencer for Air Blower size 150 mm</t>
  </si>
  <si>
    <t>เฉพาะเจาะจง</t>
  </si>
  <si>
    <t>บจ.สินไพบูลย์และบุตร</t>
  </si>
  <si>
    <t>ราคาเหมาะสม</t>
  </si>
  <si>
    <t>เลขที่ 3300066082 วันที่ 2 กันยายน 2567</t>
  </si>
  <si>
    <t>ok</t>
  </si>
  <si>
    <t>วัสดุอุปกรณ์ 3 รายการ</t>
  </si>
  <si>
    <t>หจก.ตรีอุดม</t>
  </si>
  <si>
    <t>เลขที่ 3300066083 วันที่ 2 กันยายน 2567</t>
  </si>
  <si>
    <t>จ้างซ่อมรถกระบะ MAZDA หมายเลขทะเบียน ตส 4352 กทม.</t>
  </si>
  <si>
    <t>บจ.ไทคูนวณิชย์</t>
  </si>
  <si>
    <t>เลขที่ 3300066087 วันที่ 2 กันยายน 2567</t>
  </si>
  <si>
    <t>จ้างซ่อม Submersible Pump ในบ่อ valve Chamber ที่สถานีสูบจ่ายน้ำเพชรเกษม, สถานีสูบจ่ายน้ำมีนบุรี และ สถานีสูบจ่ายน้ำราษฎร์บูรณะ</t>
  </si>
  <si>
    <t>เลขที่ 3300066090 วันที่ 2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</si>
</sst>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83B084-8E93-4F0D-B093-B9D292861D57}"/>
            </a:ext>
          </a:extLst>
        </xdr:cNvPr>
        <xdr:cNvSpPr/>
      </xdr:nvSpPr>
      <xdr:spPr>
        <a:xfrm>
          <a:off x="14487525" y="41275"/>
          <a:ext cx="2847975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F8CE-DCD4-4FF6-9EE1-015D4CE47065}">
  <dimension ref="A1:O9"/>
  <sheetViews>
    <sheetView tabSelected="1" view="pageBreakPreview" topLeftCell="C1" zoomScale="90" zoomScaleNormal="90" zoomScaleSheetLayoutView="90" workbookViewId="0">
      <selection activeCell="I17" sqref="I17"/>
    </sheetView>
  </sheetViews>
  <sheetFormatPr defaultColWidth="9" defaultRowHeight="26.25" x14ac:dyDescent="0.4"/>
  <cols>
    <col min="1" max="1" width="7.625" style="18" customWidth="1"/>
    <col min="2" max="2" width="20.75" style="18" hidden="1" customWidth="1"/>
    <col min="3" max="3" width="47.25" style="19" customWidth="1"/>
    <col min="4" max="4" width="17.75" style="20" customWidth="1"/>
    <col min="5" max="5" width="15.375" style="20" customWidth="1"/>
    <col min="6" max="6" width="16.125" style="18" customWidth="1"/>
    <col min="7" max="7" width="32.25" style="18" customWidth="1"/>
    <col min="8" max="8" width="15.625" style="21" customWidth="1"/>
    <col min="9" max="9" width="32.25" style="18" customWidth="1"/>
    <col min="10" max="10" width="15.375" style="22" customWidth="1"/>
    <col min="11" max="11" width="16.875" style="18" customWidth="1"/>
    <col min="12" max="12" width="43.375" style="18" customWidth="1"/>
    <col min="13" max="16384" width="9" style="1"/>
  </cols>
  <sheetData>
    <row r="1" spans="1:15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x14ac:dyDescent="0.4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5" ht="23.25" customHeight="1" x14ac:dyDescent="0.4">
      <c r="A3" s="2"/>
      <c r="B3" s="2"/>
      <c r="C3" s="30" t="s">
        <v>2</v>
      </c>
      <c r="D3" s="30"/>
      <c r="E3" s="30"/>
      <c r="F3" s="30"/>
      <c r="G3" s="30"/>
      <c r="H3" s="30"/>
      <c r="I3" s="30"/>
      <c r="J3" s="30"/>
      <c r="K3" s="30"/>
      <c r="L3" s="30"/>
    </row>
    <row r="4" spans="1:15" ht="23.25" customHeight="1" x14ac:dyDescent="0.25">
      <c r="A4" s="25" t="s">
        <v>3</v>
      </c>
      <c r="B4" s="25" t="s">
        <v>4</v>
      </c>
      <c r="C4" s="31" t="s">
        <v>5</v>
      </c>
      <c r="D4" s="33" t="s">
        <v>6</v>
      </c>
      <c r="E4" s="33" t="s">
        <v>7</v>
      </c>
      <c r="F4" s="25" t="s">
        <v>8</v>
      </c>
      <c r="G4" s="35" t="s">
        <v>9</v>
      </c>
      <c r="H4" s="36"/>
      <c r="I4" s="23" t="s">
        <v>10</v>
      </c>
      <c r="J4" s="24"/>
      <c r="K4" s="25" t="s">
        <v>11</v>
      </c>
      <c r="L4" s="27" t="s">
        <v>12</v>
      </c>
    </row>
    <row r="5" spans="1:15" ht="46.5" x14ac:dyDescent="0.25">
      <c r="A5" s="26"/>
      <c r="B5" s="26"/>
      <c r="C5" s="32"/>
      <c r="D5" s="34"/>
      <c r="E5" s="34"/>
      <c r="F5" s="26"/>
      <c r="G5" s="3" t="s">
        <v>13</v>
      </c>
      <c r="H5" s="4" t="s">
        <v>14</v>
      </c>
      <c r="I5" s="5" t="s">
        <v>15</v>
      </c>
      <c r="J5" s="6" t="s">
        <v>16</v>
      </c>
      <c r="K5" s="26"/>
      <c r="L5" s="28"/>
    </row>
    <row r="6" spans="1:15" x14ac:dyDescent="0.25">
      <c r="A6" s="7">
        <v>1</v>
      </c>
      <c r="B6" s="8"/>
      <c r="C6" s="9" t="s">
        <v>17</v>
      </c>
      <c r="D6" s="10">
        <v>18725</v>
      </c>
      <c r="E6" s="11">
        <f t="shared" ref="E6:E9" si="0">D6</f>
        <v>18725</v>
      </c>
      <c r="F6" s="12" t="s">
        <v>18</v>
      </c>
      <c r="G6" s="13" t="s">
        <v>19</v>
      </c>
      <c r="H6" s="14">
        <f t="shared" ref="H6:H9" si="1">E6</f>
        <v>18725</v>
      </c>
      <c r="I6" s="15" t="str">
        <f t="shared" ref="I6:I9" si="2">G6</f>
        <v>บจ.สินไพบูลย์และบุตร</v>
      </c>
      <c r="J6" s="11">
        <v>18725</v>
      </c>
      <c r="K6" s="16" t="s">
        <v>20</v>
      </c>
      <c r="L6" s="17" t="s">
        <v>21</v>
      </c>
      <c r="O6" s="1" t="s">
        <v>22</v>
      </c>
    </row>
    <row r="7" spans="1:15" x14ac:dyDescent="0.25">
      <c r="A7" s="7">
        <v>2</v>
      </c>
      <c r="B7" s="8"/>
      <c r="C7" s="9" t="s">
        <v>23</v>
      </c>
      <c r="D7" s="10">
        <v>6955</v>
      </c>
      <c r="E7" s="11">
        <f t="shared" si="0"/>
        <v>6955</v>
      </c>
      <c r="F7" s="12" t="s">
        <v>18</v>
      </c>
      <c r="G7" s="13" t="s">
        <v>24</v>
      </c>
      <c r="H7" s="14">
        <f t="shared" si="1"/>
        <v>6955</v>
      </c>
      <c r="I7" s="15" t="str">
        <f t="shared" si="2"/>
        <v>หจก.ตรีอุดม</v>
      </c>
      <c r="J7" s="11">
        <v>6955</v>
      </c>
      <c r="K7" s="16" t="s">
        <v>20</v>
      </c>
      <c r="L7" s="17" t="s">
        <v>25</v>
      </c>
      <c r="O7" s="1" t="str">
        <f t="shared" ref="O7:O8" si="3">IF(D7=J7,"ok","check")</f>
        <v>ok</v>
      </c>
    </row>
    <row r="8" spans="1:15" x14ac:dyDescent="0.25">
      <c r="A8" s="7">
        <v>3</v>
      </c>
      <c r="B8" s="8"/>
      <c r="C8" s="9" t="s">
        <v>26</v>
      </c>
      <c r="D8" s="10">
        <v>6325.84</v>
      </c>
      <c r="E8" s="11">
        <f t="shared" si="0"/>
        <v>6325.84</v>
      </c>
      <c r="F8" s="12" t="s">
        <v>18</v>
      </c>
      <c r="G8" s="13" t="s">
        <v>27</v>
      </c>
      <c r="H8" s="14">
        <f t="shared" si="1"/>
        <v>6325.84</v>
      </c>
      <c r="I8" s="15" t="str">
        <f t="shared" si="2"/>
        <v>บจ.ไทคูนวณิชย์</v>
      </c>
      <c r="J8" s="11">
        <v>6325.84</v>
      </c>
      <c r="K8" s="16" t="s">
        <v>20</v>
      </c>
      <c r="L8" s="17" t="s">
        <v>28</v>
      </c>
      <c r="O8" s="1" t="str">
        <f t="shared" si="3"/>
        <v>ok</v>
      </c>
    </row>
    <row r="9" spans="1:15" ht="63" x14ac:dyDescent="0.25">
      <c r="A9" s="7">
        <v>4</v>
      </c>
      <c r="B9" s="8"/>
      <c r="C9" s="9" t="s">
        <v>29</v>
      </c>
      <c r="D9" s="10">
        <v>27616.7</v>
      </c>
      <c r="E9" s="11">
        <f t="shared" si="0"/>
        <v>27616.7</v>
      </c>
      <c r="F9" s="12" t="s">
        <v>18</v>
      </c>
      <c r="G9" s="13" t="s">
        <v>27</v>
      </c>
      <c r="H9" s="14">
        <f t="shared" si="1"/>
        <v>27616.7</v>
      </c>
      <c r="I9" s="15" t="str">
        <f t="shared" si="2"/>
        <v>บจ.ไทคูนวณิชย์</v>
      </c>
      <c r="J9" s="11">
        <v>27616.7</v>
      </c>
      <c r="K9" s="16" t="s">
        <v>20</v>
      </c>
      <c r="L9" s="17" t="s">
        <v>30</v>
      </c>
      <c r="O9" s="1" t="str">
        <f>IF(D9=J9,"ok","check")</f>
        <v>ok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2024-10-01T03:21:41Z</dcterms:created>
  <dcterms:modified xsi:type="dcterms:W3CDTF">2024-10-04T04:24:30Z</dcterms:modified>
</cp:coreProperties>
</file>