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-195" windowWidth="9975" windowHeight="8160"/>
  </bookViews>
  <sheets>
    <sheet name="ประกาศเชิญชวน (พ.ค.64)" sheetId="1" r:id="rId1"/>
    <sheet name="คัดเลือก (พ.ค.64) (ไม่มี)" sheetId="4" r:id="rId2"/>
    <sheet name="เฉพาะเจาะจง (พ.ค.64) (ไม่มี)" sheetId="3" r:id="rId3"/>
  </sheets>
  <definedNames>
    <definedName name="_xlnm.Print_Area" localSheetId="2">'เฉพาะเจาะจง (พ.ค.64) (ไม่มี)'!$A$1:$K$9</definedName>
    <definedName name="_xlnm.Print_Area" localSheetId="0">'ประกาศเชิญชวน (พ.ค.64)'!$A$1:$K$12</definedName>
    <definedName name="_xlnm.Print_Titles" localSheetId="1">'คัดเลือก (พ.ค.64) (ไม่มี)'!$1:$7</definedName>
    <definedName name="_xlnm.Print_Titles" localSheetId="2">'เฉพาะเจาะจง (พ.ค.64) (ไม่มี)'!$1:$7</definedName>
    <definedName name="_xlnm.Print_Titles" localSheetId="0">'ประกาศเชิญชวน (พ.ค.64)'!$1:$7</definedName>
  </definedNames>
  <calcPr calcId="124519"/>
</workbook>
</file>

<file path=xl/calcChain.xml><?xml version="1.0" encoding="utf-8"?>
<calcChain xmlns="http://schemas.openxmlformats.org/spreadsheetml/2006/main">
  <c r="D8" i="1"/>
  <c r="D10"/>
  <c r="D11"/>
  <c r="I9" i="3"/>
</calcChain>
</file>

<file path=xl/sharedStrings.xml><?xml version="1.0" encoding="utf-8"?>
<sst xmlns="http://schemas.openxmlformats.org/spreadsheetml/2006/main" count="90" uniqueCount="46">
  <si>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</si>
  <si>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</si>
  <si>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</si>
  <si>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</si>
  <si>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</si>
  <si>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</si>
  <si>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</si>
  <si>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</si>
  <si>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</si>
  <si>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</si>
  <si>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</si>
  <si>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</si>
  <si>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</si>
  <si>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</si>
  <si>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</si>
  <si>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</si>
  <si>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- ไม่มี -</t>
  </si>
  <si>
    <t>ประกาศเชิญชวนทั่วไป (วิธีประกวดราคาอิเล็กทรอนิกส์)</t>
  </si>
  <si>
    <t>ราคาต่ำสุด
และยื่นเอกสารถูกต้องครบถ้วน</t>
  </si>
  <si>
    <t xml:space="preserve">  หจก. สายทิพย์ ยูทิลิตี้</t>
  </si>
  <si>
    <t>สรุปผลการดำเนินการจัดซื้อจัดจ้างในรอบเดือน พฤษภาคม 2564</t>
  </si>
  <si>
    <t xml:space="preserve"> จัดทำ ณ วันที่ 1 มิถุนายน 2564</t>
  </si>
  <si>
    <t>ราคาเหมาะสม
และยื่นเอกสารถูกต้องครบถ้วน</t>
  </si>
  <si>
    <t xml:space="preserve">  บจก. วรุตม์ เอ็นยิเนียริ่ง</t>
  </si>
  <si>
    <t xml:space="preserve">1. หจก. สายทิพย์ ยูทิลิตี้
2. บจก. สุทธิพร การโยธา
3. บจก. เวิลด์ เดสคอน
</t>
  </si>
  <si>
    <t xml:space="preserve">7,298,000.00
7,495,000.00
 7,689,000.00 
</t>
  </si>
  <si>
    <t>สัญญาเลขที่ ป.15-06(64)
ใบสั่งจ้างเลขที่ 3300048878
(ลว. 13 พ.ค. 64)</t>
  </si>
  <si>
    <t>งานก่อสร้างวางท่อประปาและงานที่เกี่ยวข้อง 
ด้านลดน้ำสูญเสีย พื้นที่สำนักงานประปาสาขาประชาชื่น สัญญาเลขที่ ป.15-05(64)</t>
  </si>
  <si>
    <t xml:space="preserve">1. บจก. สินทบ
2. บจก. วโรรัตน์
</t>
  </si>
  <si>
    <t>11,200,000.00
12,987,000.00</t>
  </si>
  <si>
    <t xml:space="preserve">  บจก. สินทบ</t>
  </si>
  <si>
    <t>สัญญาเลขที่ ป.15-05(64)
ใบสั่งจ้างเลขที่ 3300048926
(ลว. 18 พ.ค. 64)</t>
  </si>
  <si>
    <t>งานก่อสร้างวางท่อประปาและงานที่เกี่ยวข้อง 
ด้านลดน้ำสูญเสีย พื้นที่สำนักงานประปาสาขาประชาชื่น สัญญาเลขที่ ป.15-08(64)</t>
  </si>
  <si>
    <t xml:space="preserve">1. บจก. ไทคูนวณิชย์
2. บจก. สุทธิพร การโยธา
</t>
  </si>
  <si>
    <t>7,638,800.00
7,800,000.00</t>
  </si>
  <si>
    <t xml:space="preserve"> บจก. ไทคูนวณิชย์</t>
  </si>
  <si>
    <t>งานจ้างซ่อมท่อประปาแตกรั่ว พร้อมงานที่
เกี่ยวข้อง พื้นที่สำนักงานประปาสาขา
ประชาชื่น (ปีงบประมาณ 2564) สัญญา
เลขที่ สสช.จท.3/2564</t>
  </si>
  <si>
    <t>สัญญาเลขที่ ป.15-08(64)
ใบสั่งจ้างเลขที่ 3300048931
(ลว. 20 พ.ค. 64)</t>
  </si>
  <si>
    <t>สัญญาเลขที่ สสช.จท.3/2564
ใบสั่งจ้างเลขที่ 3300049027
(ลว. 25 พ.ค. 64)</t>
  </si>
  <si>
    <t>งานก่อสร้างวางท่อประปาและงานที่เกี่ยวข้อง 
ด้านลดน้ำสูญเสีย พื้นที่สำนักงานประปาสาขาประชาชื่น สัญญาเลขที่ ป.15-07(64)</t>
  </si>
  <si>
    <t>1. บจก. สุทธิพร การโยธา
2. บจก. วโรรัตน์</t>
  </si>
  <si>
    <t>6,980,000.00
8,400,000.00</t>
  </si>
  <si>
    <t xml:space="preserve"> บจก. สุทธิพร การโยธา</t>
  </si>
  <si>
    <t>สัญญาเลขที่ ป.15-07(64)
ใบสั่งจ้างเลขที่ 3300049053
(ลว. 28 พ.ค. 64)</t>
  </si>
  <si>
    <t>งานก่อสร้างวางท่อประปาและงานที่เกี่ยวข้อง 
ด้านลดน้ำสูญเสีย บริเวณ ซอยประชาชื่น 6 
(ซอยโชติวัฒน์) และซอยแยก ถนนริมคลอง
ประปา สัญญาเลขที่ ป.15-06(64)</t>
  </si>
  <si>
    <t xml:space="preserve">1. บจก. วรุตม์ เอ็นยิเนียริ่ง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</si>
</sst>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m\ yyyy;@"/>
  </numFmts>
  <fonts count="19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70"/>
  <sheetViews>
    <sheetView tabSelected="1" workbookViewId="0">
      <pane ySplit="7" topLeftCell="A8" activePane="bottomLeft" state="frozen"/>
      <selection pane="bottomLeft" activeCell="G11" sqref="G11"/>
    </sheetView>
  </sheetViews>
  <sheetFormatPr defaultRowHeight="18.75"/>
  <cols>
    <col min="1" max="1" width="5.28515625" style="36" customWidth="1"/>
    <col min="2" max="2" width="33.7109375" style="49" customWidth="1"/>
    <col min="3" max="3" width="13.7109375" style="45" customWidth="1"/>
    <col min="4" max="4" width="12.7109375" style="3" customWidth="1"/>
    <col min="5" max="5" width="14.7109375" style="5" customWidth="1"/>
    <col min="6" max="6" width="22.7109375" style="46" customWidth="1"/>
    <col min="7" max="7" width="12.7109375" style="45" customWidth="1"/>
    <col min="8" max="8" width="22.7109375" style="47" customWidth="1"/>
    <col min="9" max="9" width="12.7109375" style="45" customWidth="1"/>
    <col min="10" max="10" width="13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>
      <c r="A1" s="64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499999999999993" customHeight="1"/>
    <row r="5" spans="1:13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>
      <c r="A6" s="67"/>
      <c r="B6" s="67"/>
      <c r="C6" s="70"/>
      <c r="D6" s="73"/>
      <c r="E6" s="75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3" s="21" customFormat="1" ht="20.100000000000001" customHeight="1">
      <c r="A7" s="68"/>
      <c r="B7" s="68"/>
      <c r="C7" s="71"/>
      <c r="D7" s="74"/>
      <c r="E7" s="63"/>
      <c r="F7" s="63"/>
      <c r="G7" s="23" t="s">
        <v>1</v>
      </c>
      <c r="H7" s="63"/>
      <c r="I7" s="22" t="s">
        <v>0</v>
      </c>
      <c r="J7" s="80"/>
      <c r="K7" s="61"/>
    </row>
    <row r="8" spans="1:13" s="15" customFormat="1" ht="84.95" customHeight="1">
      <c r="A8" s="33">
        <v>1</v>
      </c>
      <c r="B8" s="55" t="s">
        <v>44</v>
      </c>
      <c r="C8" s="42">
        <v>8338793.46</v>
      </c>
      <c r="D8" s="39">
        <f>ROUND(C8*1.07,0)</f>
        <v>8922509</v>
      </c>
      <c r="E8" s="41" t="s">
        <v>17</v>
      </c>
      <c r="F8" s="38" t="s">
        <v>24</v>
      </c>
      <c r="G8" s="58" t="s">
        <v>25</v>
      </c>
      <c r="H8" s="38" t="s">
        <v>19</v>
      </c>
      <c r="I8" s="40">
        <v>7297986</v>
      </c>
      <c r="J8" s="34" t="s">
        <v>18</v>
      </c>
      <c r="K8" s="34" t="s">
        <v>26</v>
      </c>
      <c r="M8" s="51"/>
    </row>
    <row r="9" spans="1:13" s="15" customFormat="1" ht="65.099999999999994" customHeight="1">
      <c r="A9" s="33">
        <v>2</v>
      </c>
      <c r="B9" s="55" t="s">
        <v>27</v>
      </c>
      <c r="C9" s="42">
        <v>13551401.869999999</v>
      </c>
      <c r="D9" s="39">
        <v>14139751</v>
      </c>
      <c r="E9" s="41" t="s">
        <v>17</v>
      </c>
      <c r="F9" s="38" t="s">
        <v>28</v>
      </c>
      <c r="G9" s="58" t="s">
        <v>29</v>
      </c>
      <c r="H9" s="38" t="s">
        <v>30</v>
      </c>
      <c r="I9" s="40">
        <v>11200000</v>
      </c>
      <c r="J9" s="34" t="s">
        <v>18</v>
      </c>
      <c r="K9" s="34" t="s">
        <v>31</v>
      </c>
      <c r="M9" s="51"/>
    </row>
    <row r="10" spans="1:13" s="15" customFormat="1" ht="65.099999999999994" customHeight="1">
      <c r="A10" s="33">
        <v>3</v>
      </c>
      <c r="B10" s="55" t="s">
        <v>32</v>
      </c>
      <c r="C10" s="42">
        <v>8580587.8499999996</v>
      </c>
      <c r="D10" s="39">
        <f>ROUND(C10*1.07,0)</f>
        <v>9181229</v>
      </c>
      <c r="E10" s="41" t="s">
        <v>17</v>
      </c>
      <c r="F10" s="38" t="s">
        <v>33</v>
      </c>
      <c r="G10" s="58" t="s">
        <v>34</v>
      </c>
      <c r="H10" s="38" t="s">
        <v>35</v>
      </c>
      <c r="I10" s="40">
        <v>7638799</v>
      </c>
      <c r="J10" s="34" t="s">
        <v>18</v>
      </c>
      <c r="K10" s="34" t="s">
        <v>37</v>
      </c>
      <c r="M10" s="51"/>
    </row>
    <row r="11" spans="1:13" s="15" customFormat="1" ht="84.95" customHeight="1">
      <c r="A11" s="33">
        <v>4</v>
      </c>
      <c r="B11" s="55" t="s">
        <v>36</v>
      </c>
      <c r="C11" s="42">
        <v>6542056.0700000003</v>
      </c>
      <c r="D11" s="39">
        <f>ROUND(C11*1.07,0)</f>
        <v>7000000</v>
      </c>
      <c r="E11" s="41" t="s">
        <v>17</v>
      </c>
      <c r="F11" s="38" t="s">
        <v>45</v>
      </c>
      <c r="G11" s="40">
        <v>6980000</v>
      </c>
      <c r="H11" s="38" t="s">
        <v>23</v>
      </c>
      <c r="I11" s="40">
        <v>6959631</v>
      </c>
      <c r="J11" s="34" t="s">
        <v>22</v>
      </c>
      <c r="K11" s="34" t="s">
        <v>38</v>
      </c>
      <c r="M11" s="51"/>
    </row>
    <row r="12" spans="1:13" s="15" customFormat="1" ht="65.099999999999994" customHeight="1">
      <c r="A12" s="33">
        <v>5</v>
      </c>
      <c r="B12" s="55" t="s">
        <v>39</v>
      </c>
      <c r="C12" s="42">
        <v>8007900</v>
      </c>
      <c r="D12" s="39">
        <v>8419093</v>
      </c>
      <c r="E12" s="41" t="s">
        <v>17</v>
      </c>
      <c r="F12" s="38" t="s">
        <v>40</v>
      </c>
      <c r="G12" s="58" t="s">
        <v>41</v>
      </c>
      <c r="H12" s="38" t="s">
        <v>42</v>
      </c>
      <c r="I12" s="40">
        <v>6979386</v>
      </c>
      <c r="J12" s="34" t="s">
        <v>18</v>
      </c>
      <c r="K12" s="34" t="s">
        <v>43</v>
      </c>
      <c r="M12" s="51"/>
    </row>
    <row r="13" spans="1:13" s="15" customFormat="1">
      <c r="A13" s="35"/>
      <c r="B13" s="16"/>
      <c r="C13" s="17"/>
      <c r="D13" s="17"/>
      <c r="E13" s="35"/>
      <c r="F13" s="19"/>
      <c r="G13" s="17"/>
      <c r="H13" s="18"/>
      <c r="I13" s="17"/>
      <c r="J13" s="16"/>
      <c r="M13" s="51"/>
    </row>
    <row r="14" spans="1:13" s="10" customFormat="1" ht="21">
      <c r="A14" s="35"/>
      <c r="B14" s="50"/>
      <c r="C14" s="12"/>
      <c r="D14" s="12"/>
      <c r="E14" s="9"/>
      <c r="F14" s="14"/>
      <c r="G14" s="48"/>
      <c r="H14" s="13"/>
      <c r="I14" s="12"/>
      <c r="J14" s="11"/>
      <c r="M14" s="51"/>
    </row>
    <row r="15" spans="1:13" ht="21">
      <c r="A15" s="35"/>
      <c r="B15" s="16"/>
      <c r="C15" s="12"/>
      <c r="D15" s="7"/>
      <c r="E15" s="9"/>
      <c r="F15" s="14"/>
      <c r="G15" s="48"/>
      <c r="H15" s="13"/>
      <c r="I15" s="12"/>
      <c r="J15" s="6"/>
      <c r="M15" s="51"/>
    </row>
    <row r="16" spans="1:13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1"/>
    </row>
    <row r="17" spans="1:13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1"/>
    </row>
    <row r="18" spans="1:13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1"/>
    </row>
    <row r="19" spans="1:13">
      <c r="A19" s="35"/>
      <c r="B19" s="16"/>
      <c r="C19" s="12"/>
      <c r="D19" s="7"/>
      <c r="E19" s="9"/>
      <c r="F19" s="14"/>
      <c r="G19" s="12"/>
      <c r="H19" s="13"/>
      <c r="I19" s="12"/>
      <c r="J19" s="6"/>
      <c r="M19" s="51"/>
    </row>
    <row r="20" spans="1:13">
      <c r="A20" s="35"/>
      <c r="B20" s="16"/>
      <c r="C20" s="12"/>
      <c r="D20" s="7"/>
      <c r="E20" s="9"/>
      <c r="F20" s="14"/>
      <c r="G20" s="12"/>
      <c r="H20" s="13"/>
      <c r="I20" s="12"/>
      <c r="J20" s="6"/>
      <c r="M20" s="51"/>
    </row>
    <row r="21" spans="1:13">
      <c r="A21" s="35"/>
      <c r="B21" s="16"/>
      <c r="C21" s="12"/>
      <c r="D21" s="7"/>
      <c r="E21" s="9"/>
      <c r="F21" s="14"/>
      <c r="G21" s="12"/>
      <c r="H21" s="13"/>
      <c r="I21" s="12"/>
      <c r="J21" s="6"/>
      <c r="M21" s="51"/>
    </row>
    <row r="22" spans="1:13">
      <c r="A22" s="35"/>
      <c r="B22" s="16"/>
      <c r="C22" s="12"/>
      <c r="D22" s="7"/>
      <c r="E22" s="9"/>
      <c r="F22" s="14"/>
      <c r="G22" s="12"/>
      <c r="H22" s="13"/>
      <c r="I22" s="12"/>
      <c r="J22" s="6"/>
      <c r="M22" s="51"/>
    </row>
    <row r="23" spans="1:1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  <row r="1967" spans="1:10">
      <c r="A1967" s="35"/>
      <c r="B1967" s="16"/>
      <c r="C1967" s="12"/>
      <c r="D1967" s="7"/>
      <c r="E1967" s="9"/>
      <c r="F1967" s="14"/>
      <c r="G1967" s="12"/>
      <c r="H1967" s="13"/>
      <c r="I1967" s="12"/>
      <c r="J1967" s="6"/>
    </row>
    <row r="1968" spans="1:10">
      <c r="A1968" s="35"/>
      <c r="B1968" s="16"/>
      <c r="C1968" s="12"/>
      <c r="D1968" s="7"/>
      <c r="E1968" s="9"/>
      <c r="F1968" s="14"/>
      <c r="G1968" s="12"/>
      <c r="H1968" s="13"/>
      <c r="I1968" s="12"/>
      <c r="J1968" s="6"/>
    </row>
    <row r="1969" spans="1:10">
      <c r="A1969" s="35"/>
      <c r="B1969" s="16"/>
      <c r="C1969" s="12"/>
      <c r="D1969" s="7"/>
      <c r="E1969" s="9"/>
      <c r="F1969" s="14"/>
      <c r="G1969" s="12"/>
      <c r="H1969" s="13"/>
      <c r="I1969" s="12"/>
      <c r="J1969" s="6"/>
    </row>
    <row r="1970" spans="1:10">
      <c r="A1970" s="35"/>
      <c r="B1970" s="16"/>
      <c r="C1970" s="12"/>
      <c r="D1970" s="7"/>
      <c r="E1970" s="9"/>
      <c r="F1970" s="14"/>
      <c r="G1970" s="12"/>
      <c r="H1970" s="13"/>
      <c r="I1970" s="12"/>
      <c r="J1970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2107"/>
  <sheetViews>
    <sheetView workbookViewId="0">
      <pane ySplit="7" topLeftCell="A8" activePane="bottomLeft" state="frozen"/>
      <selection pane="bottomLeft" activeCell="G11" sqref="G11"/>
    </sheetView>
  </sheetViews>
  <sheetFormatPr defaultRowHeight="15.75"/>
  <cols>
    <col min="1" max="1" width="5.28515625" style="5" customWidth="1"/>
    <col min="2" max="2" width="30.7109375" style="2" customWidth="1"/>
    <col min="3" max="3" width="13.7109375" style="3" customWidth="1"/>
    <col min="4" max="4" width="12.7109375" style="3" customWidth="1"/>
    <col min="5" max="5" width="10.28515625" style="5" customWidth="1"/>
    <col min="6" max="6" width="22.7109375" style="5" customWidth="1"/>
    <col min="7" max="7" width="13.7109375" style="3" customWidth="1"/>
    <col min="8" max="8" width="22.28515625" style="4" customWidth="1"/>
    <col min="9" max="9" width="13.7109375" style="3" customWidth="1"/>
    <col min="10" max="10" width="14.7109375" style="2" customWidth="1"/>
    <col min="11" max="11" width="28.7109375" style="1" customWidth="1"/>
    <col min="12" max="16384" width="9.140625" style="1"/>
  </cols>
  <sheetData>
    <row r="1" spans="1:11" ht="20.100000000000001" customHeight="1">
      <c r="A1" s="64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499999999999993" customHeight="1"/>
    <row r="5" spans="1:11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1" s="21" customFormat="1" ht="20.100000000000001" customHeight="1">
      <c r="A6" s="82"/>
      <c r="B6" s="84"/>
      <c r="C6" s="85"/>
      <c r="D6" s="87"/>
      <c r="E6" s="82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>
      <c r="A7" s="83"/>
      <c r="B7" s="81"/>
      <c r="C7" s="86"/>
      <c r="D7" s="88"/>
      <c r="E7" s="83"/>
      <c r="F7" s="81"/>
      <c r="G7" s="23" t="s">
        <v>1</v>
      </c>
      <c r="H7" s="81"/>
      <c r="I7" s="22" t="s">
        <v>0</v>
      </c>
      <c r="J7" s="80"/>
      <c r="K7" s="61"/>
    </row>
    <row r="8" spans="1:11" s="16" customFormat="1" ht="99.95" customHeight="1">
      <c r="A8" s="26"/>
      <c r="B8" s="57" t="s">
        <v>16</v>
      </c>
      <c r="C8" s="28"/>
      <c r="D8" s="43"/>
      <c r="E8" s="26"/>
      <c r="F8" s="27"/>
      <c r="G8" s="29"/>
      <c r="H8" s="30"/>
      <c r="I8" s="31"/>
      <c r="J8" s="32"/>
      <c r="K8" s="32"/>
    </row>
    <row r="9" spans="1:11" s="15" customFormat="1" ht="18.7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.7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.7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.7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.7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.7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.7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.7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.7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.7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.7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.7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.7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.7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.7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K1825"/>
  <sheetViews>
    <sheetView workbookViewId="0">
      <pane ySplit="7" topLeftCell="A8" activePane="bottomLeft" state="frozen"/>
      <selection pane="bottomLeft" activeCell="F12" sqref="F12"/>
    </sheetView>
  </sheetViews>
  <sheetFormatPr defaultRowHeight="18.75"/>
  <cols>
    <col min="1" max="1" width="5.28515625" style="36" customWidth="1"/>
    <col min="2" max="2" width="35.7109375" style="37" customWidth="1"/>
    <col min="3" max="3" width="13.7109375" style="3" customWidth="1"/>
    <col min="4" max="4" width="12.28515625" style="3" customWidth="1"/>
    <col min="5" max="5" width="10.28515625" style="36" customWidth="1"/>
    <col min="6" max="6" width="20.28515625" style="36" customWidth="1"/>
    <col min="7" max="7" width="13.7109375" style="3" customWidth="1"/>
    <col min="8" max="8" width="20.2851562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>
      <c r="A1" s="64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0.100000000000001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499999999999993" customHeight="1"/>
    <row r="5" spans="1:11" s="21" customFormat="1" ht="39.950000000000003" customHeight="1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1" s="21" customFormat="1" ht="20.100000000000001" customHeight="1">
      <c r="A6" s="94"/>
      <c r="B6" s="67"/>
      <c r="C6" s="96"/>
      <c r="D6" s="73"/>
      <c r="E6" s="94"/>
      <c r="F6" s="91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>
      <c r="A7" s="95"/>
      <c r="B7" s="68"/>
      <c r="C7" s="97"/>
      <c r="D7" s="74"/>
      <c r="E7" s="95"/>
      <c r="F7" s="92"/>
      <c r="G7" s="23" t="s">
        <v>1</v>
      </c>
      <c r="H7" s="63"/>
      <c r="I7" s="22" t="s">
        <v>0</v>
      </c>
      <c r="J7" s="80"/>
      <c r="K7" s="61"/>
    </row>
    <row r="8" spans="1:11" s="15" customFormat="1" ht="99.95" customHeight="1">
      <c r="A8" s="33"/>
      <c r="B8" s="56" t="s">
        <v>16</v>
      </c>
      <c r="C8" s="43"/>
      <c r="D8" s="43"/>
      <c r="E8" s="33"/>
      <c r="F8" s="52"/>
      <c r="G8" s="53"/>
      <c r="H8" s="52"/>
      <c r="I8" s="53"/>
      <c r="J8" s="54"/>
      <c r="K8" s="54"/>
    </row>
    <row r="9" spans="1:11" s="10" customFormat="1">
      <c r="A9" s="35"/>
      <c r="B9" s="16"/>
      <c r="C9" s="12"/>
      <c r="D9" s="12"/>
      <c r="E9" s="19"/>
      <c r="F9" s="19"/>
      <c r="G9" s="12"/>
      <c r="H9" s="13"/>
      <c r="I9" s="44">
        <f>SUM(I8:I8)</f>
        <v>0</v>
      </c>
      <c r="J9" s="11"/>
    </row>
    <row r="10" spans="1:11" s="10" customFormat="1">
      <c r="A10" s="35"/>
      <c r="B10" s="16"/>
      <c r="C10" s="12"/>
      <c r="D10" s="12"/>
      <c r="E10" s="19"/>
      <c r="F10" s="19"/>
      <c r="G10" s="12"/>
      <c r="H10" s="13"/>
      <c r="I10" s="12"/>
      <c r="J10" s="11"/>
    </row>
    <row r="11" spans="1:11" s="10" customFormat="1">
      <c r="A11" s="35"/>
      <c r="B11" s="16"/>
      <c r="C11" s="12"/>
      <c r="D11" s="12"/>
      <c r="E11" s="19"/>
      <c r="F11" s="19"/>
      <c r="G11" s="12"/>
      <c r="H11" s="13"/>
      <c r="I11" s="12"/>
      <c r="J11" s="11"/>
    </row>
    <row r="12" spans="1:11" s="10" customFormat="1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>
      <c r="A23" s="35"/>
      <c r="B23" s="20"/>
      <c r="C23" s="7"/>
      <c r="D23" s="7"/>
      <c r="E23" s="35"/>
      <c r="F23" s="35"/>
      <c r="G23" s="7"/>
      <c r="H23" s="8"/>
      <c r="I23" s="7"/>
      <c r="J23" s="6"/>
    </row>
    <row r="24" spans="1:10">
      <c r="A24" s="35"/>
      <c r="B24" s="20"/>
      <c r="C24" s="7"/>
      <c r="D24" s="7"/>
      <c r="E24" s="35"/>
      <c r="F24" s="35"/>
      <c r="G24" s="7"/>
      <c r="H24" s="8"/>
      <c r="I24" s="7"/>
      <c r="J24" s="6"/>
    </row>
    <row r="25" spans="1:10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5</vt:i4>
      </vt:variant>
    </vt:vector>
  </HeadingPairs>
  <TitlesOfParts>
    <vt:vector size="8" baseType="lpstr">
      <vt:lpstr>ประกาศเชิญชวน (พ.ค.64)</vt:lpstr>
      <vt:lpstr>คัดเลือก (พ.ค.64) (ไม่มี)</vt:lpstr>
      <vt:lpstr>เฉพาะเจาะจง (พ.ค.64) (ไม่มี)</vt:lpstr>
      <vt:lpstr>'เฉพาะเจาะจง (พ.ค.64) (ไม่มี)'!Print_Area</vt:lpstr>
      <vt:lpstr>'ประกาศเชิญชวน (พ.ค.64)'!Print_Area</vt:lpstr>
      <vt:lpstr>'คัดเลือก (พ.ค.64) (ไม่มี)'!Print_Titles</vt:lpstr>
      <vt:lpstr>'เฉพาะเจาะจง (พ.ค.64) (ไม่มี)'!Print_Titles</vt:lpstr>
      <vt:lpstr>'ประกาศเชิญชวน (พ.ค.64)'!Print_Titles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00101262</cp:lastModifiedBy>
  <cp:lastPrinted>2021-06-02T08:27:22Z</cp:lastPrinted>
  <dcterms:created xsi:type="dcterms:W3CDTF">2017-02-01T09:14:53Z</dcterms:created>
  <dcterms:modified xsi:type="dcterms:W3CDTF">2021-06-02T09:13:40Z</dcterms:modified>
</cp:coreProperties>
</file>