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ต.ค.68\"/>
    </mc:Choice>
  </mc:AlternateContent>
  <xr:revisionPtr revIDLastSave="0" documentId="8_{742E0EDA-9FB8-4D94-A7CD-4B5DB555FA4A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วิธีเฉพาะเจาะจง " sheetId="3" r:id="rId1"/>
    <sheet name="e-bidding" sheetId="4" r:id="rId2"/>
    <sheet name="วิธัคัดเลือก" sheetId="6" r:id="rId3"/>
    <sheet name="ข้อร้องเรียน" sheetId="7" r:id="rId4"/>
    <sheet name="เรื่องร้องเรียนจัดซื้อ (ฝสอ.)" sheetId="5" state="hidden" r:id="rId5"/>
  </sheets>
  <definedNames>
    <definedName name="OLE_LINK1" localSheetId="0">'วิธีเฉพาะเจาะจง '!$B$19</definedName>
    <definedName name="_xlnm.Print_Area" localSheetId="1">'e-bidding'!$A$1:$L$12</definedName>
    <definedName name="_xlnm.Print_Area" localSheetId="0">'วิธีเฉพาะเจาะจง '!$A$1:$L$22</definedName>
    <definedName name="_xlnm.Print_Titles" localSheetId="0">'วิธีเฉพาะเจาะจง 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3" l="1"/>
  <c r="I12" i="4" l="1"/>
  <c r="I8" i="7" l="1"/>
  <c r="I8" i="6" l="1"/>
</calcChain>
</file>

<file path=xl/sharedStrings.xml><?xml version="1.0" encoding="utf-8"?>
<sst xmlns="http://schemas.openxmlformats.org/spreadsheetml/2006/main" count="202" uniqueCount="99">
  <si>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</si>
  <si>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</si>
  <si>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</si>
  <si>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</si>
  <si>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</si>
  <si>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</si>
  <si>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</si>
  <si>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</si>
  <si>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</si>
  <si>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</si>
  <si>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</si>
  <si>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</si>
  <si>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</si>
  <si>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</si>
  <si>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</si>
  <si>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</si>
  <si>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</si>
  <si>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</si>
  <si>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</si>
  <si>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</si>
  <si>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 xml:space="preserve">                                                                                                                              </t>
  </si>
  <si>
    <t>ราคาเหมาะสม</t>
  </si>
  <si>
    <t>e-bidding</t>
  </si>
  <si>
    <t>ราคาต่ำสุด</t>
  </si>
  <si>
    <t>วงเงินงบประมาณ
ที่จะซื้อหรือจ้าง
(ไม่รวมภาษี)</t>
  </si>
  <si>
    <t>วิธีคัดเลือก</t>
  </si>
  <si>
    <t>ไม่มี</t>
  </si>
  <si>
    <t xml:space="preserve">บริษัท สุทธิพร การโยธา จำกัด </t>
  </si>
  <si>
    <t>บริษัท สุทธิพร การโยธา จำกัด (ผู้ยื่นข้อเสนอรายเดียว)</t>
  </si>
  <si>
    <t>สรุปผลการดำเนินการจัดซื้อจัดจ้างในรอบเดือน  ตุลาคม 2567</t>
  </si>
  <si>
    <t>สรุปผลการดำเนินการจัดซื้อจัดจ้างในรอบเดือน ตุลาคม 2567</t>
  </si>
  <si>
    <t>งานซ่อมท่อประปาแตกรั่ว พร้อมงานที่เกี่ยวข้อง บริเวณพื้นที่สำนักงานประปาสาขาลาดพร้าว สัญญาเลขที่ ซป12-01-68</t>
  </si>
  <si>
    <t>ห้างหุ้นส่วนจำกัด สุวัฒนา คอนสตรัคชั่น</t>
  </si>
  <si>
    <t>บริษัท พี.พีค.ไทยเอ็นจิเนียริ่ง จำกัด</t>
  </si>
  <si>
    <t>15/10/2567</t>
  </si>
  <si>
    <t>งานสำรวจหาจุดรั่วในระบบจ่ายน้ำ พื้นที่สำนักงานประปาสาขาลาดพร้าว สัญญาเลขที่ สร12-01-68</t>
  </si>
  <si>
    <t xml:space="preserve">ไม่ปรากฏราคาที่เสนอ
ไม่ปรากฏราคาที่เสนอ
3,703,400.23 
 </t>
  </si>
  <si>
    <t>ยูเอชเอ็ม และ คงสงวน คอนซอเที่ยม</t>
  </si>
  <si>
    <t>งานปรับปรุงถอดเปลี่ยน ยก/ย้ายมาตรวัดน้ำและงานที่เกี่ยวข้อง พื้นที่สำนักงานประปาสาขาลาดพร้าว สัญญาเลขที่ มบ12-01-68</t>
  </si>
  <si>
    <t>1.ห้างหุ้นส่วนจำกัด เค.ที. เมนเดอร์ (ผู้ยื่นข้อเสนอลำดับที่ 1)
2.บริษัท เพิ่มชัยการช่าง จำกัด (ผู้ยื่นข้อเสนอลำดับที่ 2)</t>
  </si>
  <si>
    <t xml:space="preserve">812,831.00
812,000.00 </t>
  </si>
  <si>
    <t>ห้างหุ้นส่วนจำกัด เค.ที. เมนเดอร์</t>
  </si>
  <si>
    <t>งานปรับปรุงถอดเปลี่ยนมาตรวัดน้ำครบวาระและงานที่เกี่ยวข้อง พื้นที่สำนักงานประปาสาขาลาดพร้าว สัญญาเลขที่ มว12-01-68</t>
  </si>
  <si>
    <t>1.บริษัท เจ อาร์ ซัคเซส จำกัด (ผู้ยื่นข้อเสนอลำดับที่ 1)
2.ห้างหุ้นส่วนจำกัด เค.ที. เมนเดอร์ (ผู้ยื่นข้อเสนอลำดับที่ 2)</t>
  </si>
  <si>
    <t xml:space="preserve">2,110,000.00
1,960,219.00 </t>
  </si>
  <si>
    <t xml:space="preserve"> ห้างหุ้นส่วนจำกัด เค.ที.เมนเดอร์</t>
  </si>
  <si>
    <t xml:space="preserve">ห้างหุ้นส่วนจำกัด เค.ที. เมนเดอร์ </t>
  </si>
  <si>
    <t>ห้างหุ้นส่วนจำกัด เค.ที. เมนเดอร์ (ผู้ยื่นเสนอรายเดียว)</t>
  </si>
  <si>
    <t>งานติดตั้งประปา งานเพิ่ม/ลดขนาดมาตรวัดน้ำ และงานที่เกี่ยวข้อง พื้นที่สำนักงานประปาสาขาลาดพร้าว
สัญญาเลขที่ ตม12-01-68</t>
  </si>
  <si>
    <t xml:space="preserve"> วันที่ 4 เดือน พฤศจิกายน พ.ศ. 2567</t>
  </si>
  <si>
    <t>เป็นผู้มีคุณสมบัติและข้อเสนอทางด้านเทคนิคถูกต้อง ครบถ้วน</t>
  </si>
  <si>
    <t>บริษัท ศรีรุ่งเรือง เซฟ แอนด์ สตีล เฟอร์นิเจอร์ จำกัด</t>
  </si>
  <si>
    <t>บริษัท ยูนิ-สมาร์ท จำกัด</t>
  </si>
  <si>
    <t>9,095.00
9,523.00
8,025.00</t>
  </si>
  <si>
    <t>84,744.00
99,799.99
104,000.00</t>
  </si>
  <si>
    <t>57,800.00
68,000.00
72,760.00</t>
  </si>
  <si>
    <t>2,690.00
2,690.00
2,690.00</t>
  </si>
  <si>
    <t xml:space="preserve">บริษัท ออฟฟิศเมท (ไทย) จำกัด </t>
  </si>
  <si>
    <t xml:space="preserve">22,363.00
25,894.00
26,842.50
</t>
  </si>
  <si>
    <t>บริษัท เอเซีย แอมโร อินดัสตรี้ จำกัด</t>
  </si>
  <si>
    <t>50750.10
52,751.00
61,846.00</t>
  </si>
  <si>
    <t>บริษัท ซานโต ไฟร์ โปรดักท์ จำกัด</t>
  </si>
  <si>
    <t>22,470.00
24,717.00
26,215.00</t>
  </si>
  <si>
    <t>บริษัท คอมเด็กซ์ จำกัด</t>
  </si>
  <si>
    <t>บริษัท ลอฟท์ เอเชีย จำกัด</t>
  </si>
  <si>
    <t>งานจ้างก่อสร้างวางท่อประปาและงานที่เกี่ยวข้อง ด้านขยายเขตจำหน่ายน้ำ (รับจ้างงาน) สัญญาเลขที่ วธ12-01-68</t>
  </si>
  <si>
    <t xml:space="preserve">งานจ้างก่อสร้างวางท่อประปาและงานที่เกี่ยวข้อง ด้านขยายเขตจำหน่ายน้ำ บริเวณชุมชนทรัพย์สินเก่า (เพิ่มทรัพย์พัฒนา) ซอยรามคำแหง 39 ถนนรามคำแหง จำนวน 1 เส้นทาง สัญญาเลขที่
 วข12-01-68
</t>
  </si>
  <si>
    <t xml:space="preserve">1.ห้างหุ้นวส่วนจำกัด พัฒนากิจซัพพลาย์ (2018) (ผู้ยื่นข้อเสนอลำดับที่ 1)
2.ชัยกิจเทรดดิ้ง (ผู้ยื่นข้อเสนอลำดับที่ 2)
3.ห้างหุ้นส่วนจำกัด เบญจวรรณพาณิชย์ (ผู้ยื่นข้อเสนอลำดับที่ 3 )
</t>
  </si>
  <si>
    <t>ห้างหุ้นส่วนจำกัด พัฒนากิจซัพพลายส์ (2018)</t>
  </si>
  <si>
    <t>273,085.40
315,415.40
307,753.40</t>
  </si>
  <si>
    <t>บริษัท ทรัพย์อรุณพง จำกัด (สำนักงานใหญ่)</t>
  </si>
  <si>
    <t>1.บริษัท ทรัพย์อรุณพง จำกัด (สำนักงานใหญ่) 
(ผู้ยื่นข้อเสนอลำดับที่ 1)
2.บริษัท โช-อ๊อน (ประเทศไทย) จำกัด (ผู้ยื่นข้อเสนอลำดับที่ 2)
3.ห้างหุ้นส่วนจำกัด เอ็น.ยู.เอ็น. (ผู้ยื่นข้อเสนอลำดับที่ 3)</t>
  </si>
  <si>
    <t>27,820.00
28,355.00
29,900.00</t>
  </si>
  <si>
    <t>7,704.00
8,025.00
8,453.00</t>
  </si>
  <si>
    <t xml:space="preserve">10,486.00
11,235.00
11,770.00
</t>
  </si>
  <si>
    <t>12,840.00
13,000.00
13,375.00</t>
  </si>
  <si>
    <t xml:space="preserve">บริษัท พี.พีค.ไทยเอ็นจิเนียริ่ง จำกัด
</t>
  </si>
  <si>
    <t xml:space="preserve">1.บริษัท ซีบีเคกรุ๊ป จำกัด (ผู้ยื่นข้อเสนอลำดับที่ 1)
 2.บริษัท ไทย.เอ็น.พี.อินเตอร์.ซีท จำกัด (ผู้ยื่นข้อเสนอลำดับที่ 2)
 3.บริษัท ศรีรุ่งเรือง เซฟ แอนด์ สตีล เฟอร์นิเจอร์ จำกัด 
(ผู้ยื่นข้อเสนอลำดับที่ 3)
</t>
  </si>
  <si>
    <t>1.ห้างหุ้นวส่วนจำกัด พัฒนากิจซัพพลาย์ (2018) (ผู้ยื่นข้อเสนอลำดับที่ 1)
 2.ห้างหุ้นส่วนจำกัด เบญจวรรณพาณิชย์ (ผู้ยื่นข้อเสนอลำดับที่ 2 )
 3.ชัยกิจเทรดดิ้ง (ผู้ยื่นข้อเสนอลำดับที่ 3)</t>
  </si>
  <si>
    <t>1.บริษัท ยูนิ-สมาร์ท จำกัด  (ผู้ยื่นข้อเสนอลำดับที่ 1)
 2. บริษัท สัมมา โซลูชั่น จำกัด  (ผู้ยื่นข้อเสนอลำดับที่ 2)
 3. บรัษัท ยูเนี่ยนพลาสเทค จำกัด  (ผู้ยื่นข้อเสนอลำดับที่ 3)</t>
  </si>
  <si>
    <t>1. บริษัท ออฟฟิศเมท (ไทย) จำกัด (ผู้ยื่นข้อเสนอลำดับที่ 1)
 2. บริษัท เอ.เค ออฟฟิต ซัพพลาย จำกัด (ผู้ยื่นข้อเสนอลำดับที่ 2)
 3. บริษัท ศรีไพบูลย์ อิเล็คทริก จำกัด (ผู้ยื่นข้อเสนอลำดับที่ 3)</t>
  </si>
  <si>
    <t xml:space="preserve">1.บริษัท ยูนิ-สมาร์ท จำกัด  (ผู้ยื่นข้อเสนอลำดับที่ 1)
 2.บริษัท สัมมา โซลูชั่น จำกัด  (ผู้ยื่นข้อเสนอลำดับที่ 2)
 3.บรัษัท ยูเนี่ยนพลาสเทค จำกัด  (ผู้ยื่นข้อเสนอลำดับที่ 3)
</t>
  </si>
  <si>
    <t>1.บริษัท เอเซีย แอมโร อินดัสตรี้ จำกัด  (ผู้ยื่นข้อเสนอลำดับที่ 1)
 2.ห้างหุ้นส่วนจำกัด เปี่ยมชัยอนันท์ เทรดดิ้ง กรุ๊ป จำกัด  
(ผู้ยื่นข้อเสนอลำดับที่ 2)
 3.บริษัทไฟร์โฟกัส เซลล์แอนด์เซอร์วิส จำกัด  (ผู้ยื่นข้อเสนอลำดับที่ 3)</t>
  </si>
  <si>
    <t>1.บริษัท คอมเด็กซ์ จำกัด (ผู้ยื่นข้อเสนอลำดับที่ 1)
 2.บริษัท ซี.เจ.เจนเนรัล ซัพพลาย (ผู้ยื่นข้อเสนอลำดับที่ 2)
 3.บริษัท อินเตอร์ เปเปอร์โปรดักส์ จำกัด (ผู้ยื่นข้อเสนอลำดับที่ 3)</t>
  </si>
  <si>
    <t>1.บริษัท ลอฟท์ เอเชีย จำกัด (ผู้ยื่นข้อเสนอลำดับที่ 1)
 2.บริษัท ดงตาล โซลูชั่น จำกัด (สำนักงานใหญ่) (ผู้ยื่นข้อเสนอลำดับที่ 2)
 3.บริษัท เสริมราศี จำกัด (ผู้ยื่นข้อเสนอลำดับที่ 3)</t>
  </si>
  <si>
    <t>1.บริษัท ซานโต ไฟร์ โปรดักท์ จำกัด (ผู้ยื่นข้อเสนอลำดับที่ 1)
 2.บริษัท เครื่องดับเพลิงอิมพีเรียล จำกัด (ผู้ยื่นข้อเสนอลำดับที่ 2)
 3.บริษัท นิปปอน เคมิคอล จำกัด (ผู้ยื่นข้อเสนอลำดับที่ 3)</t>
  </si>
  <si>
    <t xml:space="preserve">งานซื้อเก้าอี้เอนกประสงค์ ของสบก.กรก.สสล. จำนวน 10 รายการ 
เลขที่ ซล12-01-68 </t>
  </si>
  <si>
    <t xml:space="preserve">งานซื้อโต๊ะเอนกประสงค์แบบพับเก็บ ของ สกล.สสล.จำนวน 10 รายการ เลขที่ ซล12-02-68 </t>
  </si>
  <si>
    <t xml:space="preserve">งานซื้อเครื่องนับธนบัตรแบบตั้งโต๊ะ ของ สจก.กรด.สสล.จำนวน 2 รายการ เลขที่ ซล12-04-68 </t>
  </si>
  <si>
    <t xml:space="preserve">งานซื้อเครื่องนับธนบัตรแบบตั้งพื้น ของ สจก.กรด.สสล. จำนวน 1 รายการ เลขที่ ซล12-05-68 </t>
  </si>
  <si>
    <t xml:space="preserve">งานซื้อเครื่องรับโทรศัพท์แบบไร้สาย พร้อมตัวลูก 1 ตัว ของ สอบ.กรร.สสล.จำนวน 1 รายการ เลขที่ ซล12-06-68 </t>
  </si>
  <si>
    <t xml:space="preserve">งานซื้อไฟส่องสว่างฉุกเฉิน ของ สสล. จำนวน 11 เครื่อง 
เลขที่ ซล12-07-68 </t>
  </si>
  <si>
    <t xml:space="preserve">งานซื้อถังดับเพลิง ของ สสล.จำนวน 17 เครื่อง เลขที่
 ซล12-08-68
</t>
  </si>
  <si>
    <t xml:space="preserve">งานซื้อเครื่องคำนวณเลขไฟฟ้าขนาด ไม่น้อยกว่า 12 หลัก
 ของ สจก.กรด.สสล. จำนวน 7 เครื่อง เลขที่ ซล12-09-68 </t>
  </si>
  <si>
    <t xml:space="preserve">งานซื้อเครื่องยนต์ปั่นไฟ ขนาด 1 กิโลวัตต์ ของ สปน.กรร.สสล.
 จำนวน 1 เครื่อง เลขที่ ซล12-11-68 </t>
  </si>
  <si>
    <t xml:space="preserve">งานซื้อเครื่องยนต์ปั่นไฟ ขนาด 2.5 กิโลวัตต์ ของ สบม.กรก.สสล. จำนวน 1 เครื่อง เลขที่ ซล12-10-68 </t>
  </si>
  <si>
    <t xml:space="preserve">งานจัดซื้อตู้แช่น้ำเย็น ของ สกล.สสล.จำนวน 1 รายการ 
เลขที่ ซล12-03-68 </t>
  </si>
  <si>
    <t xml:space="preserve">งานซื้อหมึกพิมพ์สำหรับเครื่องพิมพ์คอมพิวเตอร์ ประจำปีงบประมาณ 2568 จำนวน 39 รายการ เลขที่ ซท12-01-68 </t>
  </si>
  <si>
    <t xml:space="preserve">1.บริษัท เอสพี วอเตอร์ จำกัด (ผู้ยื่นข้อเสนอลำดับที่ 1)
2.ห้างหุ้นส่วนจำกัด ทริพเพิ้ล พี 2499 (ผู้ยื่นข้อเสนอลำดับที่ 2)
3.ยูเอชเอ็ม และ คงสงวน คอนซอเที่ยม (ผู้ยื่นข้อเสนอลำดับที่ 3)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</si>
</sst>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u val="doubleAccounting"/>
      <sz val="20"/>
      <name val="TH SarabunPSK"/>
      <family val="2"/>
    </font>
    <font>
      <b/>
      <u val="doubleAccounting"/>
      <sz val="20"/>
      <color theme="0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92">
    <xf numFmtId="0" fontId="0" fillId="0" borderId="0" xfId="0"/>
    <xf numFmtId="0" fontId="6" fillId="0" borderId="0" xfId="0" applyFont="1"/>
    <xf numFmtId="0" fontId="8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4" fontId="9" fillId="0" borderId="1" xfId="3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3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14" fontId="9" fillId="0" borderId="1" xfId="0" applyNumberFormat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 wrapText="1"/>
    </xf>
    <xf numFmtId="0" fontId="8" fillId="0" borderId="0" xfId="0" applyNumberFormat="1" applyFont="1" applyAlignment="1">
      <alignment wrapText="1"/>
    </xf>
    <xf numFmtId="43" fontId="10" fillId="0" borderId="0" xfId="1" applyFont="1" applyFill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4" fontId="4" fillId="0" borderId="2" xfId="3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4" fontId="4" fillId="0" borderId="1" xfId="3" applyNumberFormat="1" applyFont="1" applyBorder="1" applyAlignment="1">
      <alignment horizontal="center" vertical="center"/>
    </xf>
    <xf numFmtId="43" fontId="9" fillId="0" borderId="1" xfId="1" applyNumberFormat="1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horizontal="right" vertical="center" wrapText="1"/>
    </xf>
    <xf numFmtId="4" fontId="4" fillId="0" borderId="1" xfId="3" applyNumberFormat="1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4" fontId="4" fillId="0" borderId="2" xfId="3" applyNumberFormat="1" applyFont="1" applyBorder="1" applyAlignment="1">
      <alignment horizontal="center" vertical="center"/>
    </xf>
    <xf numFmtId="43" fontId="11" fillId="0" borderId="0" xfId="1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top" wrapText="1"/>
    </xf>
    <xf numFmtId="0" fontId="9" fillId="2" borderId="1" xfId="3" applyFont="1" applyFill="1" applyBorder="1" applyAlignment="1">
      <alignment horizontal="center" vertical="top"/>
    </xf>
    <xf numFmtId="0" fontId="9" fillId="2" borderId="1" xfId="3" applyFont="1" applyFill="1" applyBorder="1" applyAlignment="1">
      <alignment horizontal="left" vertical="top" wrapText="1"/>
    </xf>
    <xf numFmtId="43" fontId="9" fillId="2" borderId="1" xfId="1" applyFont="1" applyFill="1" applyBorder="1" applyAlignment="1">
      <alignment horizontal="right" vertical="top" wrapText="1"/>
    </xf>
    <xf numFmtId="4" fontId="9" fillId="2" borderId="1" xfId="3" applyNumberFormat="1" applyFont="1" applyFill="1" applyBorder="1" applyAlignment="1">
      <alignment horizontal="center" vertical="top"/>
    </xf>
    <xf numFmtId="4" fontId="9" fillId="2" borderId="1" xfId="3" applyNumberFormat="1" applyFont="1" applyFill="1" applyBorder="1" applyAlignment="1">
      <alignment horizontal="right" vertical="top" wrapText="1"/>
    </xf>
    <xf numFmtId="0" fontId="9" fillId="2" borderId="1" xfId="3" applyFont="1" applyFill="1" applyBorder="1" applyAlignment="1">
      <alignment horizontal="center" vertical="top" wrapText="1"/>
    </xf>
    <xf numFmtId="14" fontId="9" fillId="2" borderId="1" xfId="3" applyNumberFormat="1" applyFont="1" applyFill="1" applyBorder="1" applyAlignment="1">
      <alignment horizontal="center" vertical="top" wrapText="1"/>
    </xf>
    <xf numFmtId="0" fontId="8" fillId="2" borderId="0" xfId="0" applyFont="1" applyFill="1" applyAlignment="1">
      <alignment vertical="top"/>
    </xf>
    <xf numFmtId="0" fontId="8" fillId="2" borderId="0" xfId="0" applyFont="1" applyFill="1" applyBorder="1" applyAlignment="1">
      <alignment vertical="top"/>
    </xf>
    <xf numFmtId="43" fontId="9" fillId="0" borderId="1" xfId="1" applyNumberFormat="1" applyFont="1" applyFill="1" applyBorder="1" applyAlignment="1">
      <alignment horizontal="right" vertical="top" wrapText="1"/>
    </xf>
    <xf numFmtId="0" fontId="9" fillId="0" borderId="1" xfId="3" applyFont="1" applyFill="1" applyBorder="1" applyAlignment="1">
      <alignment horizontal="center" vertical="top"/>
    </xf>
    <xf numFmtId="0" fontId="9" fillId="0" borderId="1" xfId="3" applyFont="1" applyFill="1" applyBorder="1" applyAlignment="1">
      <alignment horizontal="left" vertical="top" wrapText="1"/>
    </xf>
    <xf numFmtId="43" fontId="9" fillId="0" borderId="1" xfId="1" applyFont="1" applyFill="1" applyBorder="1" applyAlignment="1">
      <alignment horizontal="right" vertical="top" wrapText="1"/>
    </xf>
    <xf numFmtId="4" fontId="9" fillId="0" borderId="1" xfId="3" applyNumberFormat="1" applyFont="1" applyFill="1" applyBorder="1" applyAlignment="1">
      <alignment horizontal="center" vertical="top"/>
    </xf>
    <xf numFmtId="43" fontId="9" fillId="0" borderId="1" xfId="1" applyFont="1" applyFill="1" applyBorder="1" applyAlignment="1">
      <alignment horizontal="left" vertical="top" wrapText="1"/>
    </xf>
    <xf numFmtId="14" fontId="9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4" fontId="9" fillId="0" borderId="1" xfId="3" applyNumberFormat="1" applyFont="1" applyFill="1" applyBorder="1" applyAlignment="1">
      <alignment horizontal="right" vertical="top" wrapText="1"/>
    </xf>
    <xf numFmtId="14" fontId="9" fillId="0" borderId="1" xfId="3" applyNumberFormat="1" applyFont="1" applyFill="1" applyBorder="1" applyAlignment="1">
      <alignment horizontal="center" vertical="top" wrapText="1"/>
    </xf>
    <xf numFmtId="0" fontId="8" fillId="0" borderId="0" xfId="0" applyFont="1" applyFill="1" applyAlignment="1">
      <alignment vertical="top"/>
    </xf>
    <xf numFmtId="0" fontId="8" fillId="0" borderId="0" xfId="0" applyFont="1" applyFill="1" applyBorder="1" applyAlignment="1">
      <alignment vertical="top"/>
    </xf>
    <xf numFmtId="49" fontId="9" fillId="0" borderId="1" xfId="3" applyNumberFormat="1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vertical="center"/>
    </xf>
    <xf numFmtId="49" fontId="9" fillId="0" borderId="0" xfId="3" applyNumberFormat="1" applyFont="1" applyFill="1" applyBorder="1" applyAlignment="1">
      <alignment vertical="top" wrapText="1"/>
    </xf>
    <xf numFmtId="0" fontId="2" fillId="0" borderId="0" xfId="3"/>
    <xf numFmtId="0" fontId="9" fillId="0" borderId="1" xfId="1" applyNumberFormat="1" applyFont="1" applyFill="1" applyBorder="1" applyAlignment="1">
      <alignment horizontal="right" vertical="top" wrapText="1"/>
    </xf>
    <xf numFmtId="0" fontId="9" fillId="0" borderId="1" xfId="3" applyNumberFormat="1" applyFont="1" applyFill="1" applyBorder="1" applyAlignment="1">
      <alignment vertical="top" wrapText="1"/>
    </xf>
    <xf numFmtId="0" fontId="8" fillId="0" borderId="1" xfId="0" applyFont="1" applyBorder="1" applyAlignment="1">
      <alignment vertical="top"/>
    </xf>
    <xf numFmtId="43" fontId="8" fillId="0" borderId="1" xfId="1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vertical="top"/>
    </xf>
    <xf numFmtId="0" fontId="9" fillId="0" borderId="2" xfId="3" applyFont="1" applyFill="1" applyBorder="1" applyAlignment="1">
      <alignment horizontal="center" vertical="top" wrapText="1"/>
    </xf>
    <xf numFmtId="14" fontId="9" fillId="0" borderId="2" xfId="3" applyNumberFormat="1" applyFont="1" applyFill="1" applyBorder="1" applyAlignment="1">
      <alignment horizontal="center" vertical="top" wrapText="1"/>
    </xf>
    <xf numFmtId="43" fontId="8" fillId="2" borderId="1" xfId="1" applyFont="1" applyFill="1" applyBorder="1" applyAlignment="1">
      <alignment horizontal="right" vertical="top" wrapText="1"/>
    </xf>
    <xf numFmtId="43" fontId="9" fillId="2" borderId="5" xfId="1" applyFont="1" applyFill="1" applyBorder="1" applyAlignment="1">
      <alignment horizontal="right" vertical="top" wrapText="1"/>
    </xf>
    <xf numFmtId="0" fontId="4" fillId="0" borderId="1" xfId="3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4" fontId="4" fillId="0" borderId="2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zoomScale="93" zoomScaleNormal="93" zoomScaleSheetLayoutView="50" workbookViewId="0">
      <pane ySplit="6" topLeftCell="A19" activePane="bottomLeft" state="frozen"/>
      <selection pane="bottomLeft" activeCell="B20" sqref="B20"/>
    </sheetView>
  </sheetViews>
  <sheetFormatPr defaultColWidth="9" defaultRowHeight="21" x14ac:dyDescent="0.2"/>
  <cols>
    <col min="1" max="1" width="8.375" style="17" customWidth="1"/>
    <col min="2" max="2" width="57" style="17" customWidth="1"/>
    <col min="3" max="3" width="14.75" style="22" bestFit="1" customWidth="1"/>
    <col min="4" max="4" width="15.75" style="22" customWidth="1"/>
    <col min="5" max="5" width="13.875" style="17" customWidth="1"/>
    <col min="6" max="6" width="60.625" style="17" customWidth="1"/>
    <col min="7" max="7" width="13.25" style="17" customWidth="1"/>
    <col min="8" max="8" width="44.375" style="24" bestFit="1" customWidth="1"/>
    <col min="9" max="9" width="18.75" style="17" customWidth="1"/>
    <col min="10" max="10" width="16" style="17" customWidth="1"/>
    <col min="11" max="12" width="13.125" style="17" customWidth="1"/>
    <col min="13" max="13" width="9" style="17"/>
    <col min="14" max="14" width="27.375" style="17" customWidth="1"/>
    <col min="15" max="15" width="18.375" style="17" customWidth="1"/>
    <col min="16" max="16" width="20.375" style="17" customWidth="1"/>
    <col min="17" max="16384" width="9" style="17"/>
  </cols>
  <sheetData>
    <row r="1" spans="1:12" x14ac:dyDescent="0.2">
      <c r="A1" s="75" t="s">
        <v>29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 x14ac:dyDescent="0.2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x14ac:dyDescent="0.2">
      <c r="A3" s="75" t="s">
        <v>49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28.5" customHeight="1" x14ac:dyDescent="0.2">
      <c r="A4" s="76" t="s">
        <v>13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ht="69" customHeight="1" x14ac:dyDescent="0.2">
      <c r="A5" s="77" t="s">
        <v>1</v>
      </c>
      <c r="B5" s="77" t="s">
        <v>2</v>
      </c>
      <c r="C5" s="74" t="s">
        <v>24</v>
      </c>
      <c r="D5" s="74" t="s">
        <v>3</v>
      </c>
      <c r="E5" s="78" t="s">
        <v>4</v>
      </c>
      <c r="F5" s="79" t="s">
        <v>5</v>
      </c>
      <c r="G5" s="79"/>
      <c r="H5" s="74" t="s">
        <v>6</v>
      </c>
      <c r="I5" s="74"/>
      <c r="J5" s="74" t="s">
        <v>7</v>
      </c>
      <c r="K5" s="74" t="s">
        <v>8</v>
      </c>
      <c r="L5" s="74"/>
    </row>
    <row r="6" spans="1:12" ht="67.900000000000006" customHeight="1" x14ac:dyDescent="0.2">
      <c r="A6" s="77"/>
      <c r="B6" s="77"/>
      <c r="C6" s="74"/>
      <c r="D6" s="74"/>
      <c r="E6" s="78"/>
      <c r="F6" s="31" t="s">
        <v>9</v>
      </c>
      <c r="G6" s="4" t="s">
        <v>15</v>
      </c>
      <c r="H6" s="4" t="s">
        <v>10</v>
      </c>
      <c r="I6" s="4" t="s">
        <v>11</v>
      </c>
      <c r="J6" s="74"/>
      <c r="K6" s="74"/>
      <c r="L6" s="74"/>
    </row>
    <row r="7" spans="1:12" s="36" customFormat="1" ht="86.25" customHeight="1" x14ac:dyDescent="0.2">
      <c r="A7" s="50">
        <v>1</v>
      </c>
      <c r="B7" s="51" t="s">
        <v>86</v>
      </c>
      <c r="C7" s="49">
        <v>10000</v>
      </c>
      <c r="D7" s="52">
        <v>8025</v>
      </c>
      <c r="E7" s="53" t="s">
        <v>13</v>
      </c>
      <c r="F7" s="54" t="s">
        <v>77</v>
      </c>
      <c r="G7" s="52" t="s">
        <v>53</v>
      </c>
      <c r="H7" s="54" t="s">
        <v>51</v>
      </c>
      <c r="I7" s="52">
        <v>8025</v>
      </c>
      <c r="J7" s="52" t="s">
        <v>21</v>
      </c>
      <c r="K7" s="55">
        <v>243895</v>
      </c>
      <c r="L7" s="56">
        <v>3300066824</v>
      </c>
    </row>
    <row r="8" spans="1:12" s="36" customFormat="1" ht="72.75" customHeight="1" x14ac:dyDescent="0.2">
      <c r="A8" s="50">
        <v>2</v>
      </c>
      <c r="B8" s="51" t="s">
        <v>87</v>
      </c>
      <c r="C8" s="49">
        <v>27000</v>
      </c>
      <c r="D8" s="52">
        <v>27820</v>
      </c>
      <c r="E8" s="53" t="s">
        <v>13</v>
      </c>
      <c r="F8" s="54" t="s">
        <v>78</v>
      </c>
      <c r="G8" s="52" t="s">
        <v>72</v>
      </c>
      <c r="H8" s="54" t="s">
        <v>51</v>
      </c>
      <c r="I8" s="52">
        <v>17655</v>
      </c>
      <c r="J8" s="52" t="s">
        <v>21</v>
      </c>
      <c r="K8" s="55">
        <v>243895</v>
      </c>
      <c r="L8" s="56">
        <v>3300066825</v>
      </c>
    </row>
    <row r="9" spans="1:12" s="36" customFormat="1" ht="72.75" customHeight="1" x14ac:dyDescent="0.2">
      <c r="A9" s="50">
        <v>3</v>
      </c>
      <c r="B9" s="51" t="s">
        <v>88</v>
      </c>
      <c r="C9" s="49">
        <v>79200</v>
      </c>
      <c r="D9" s="52">
        <v>84744</v>
      </c>
      <c r="E9" s="53" t="s">
        <v>13</v>
      </c>
      <c r="F9" s="54" t="s">
        <v>79</v>
      </c>
      <c r="G9" s="52" t="s">
        <v>54</v>
      </c>
      <c r="H9" s="54" t="s">
        <v>52</v>
      </c>
      <c r="I9" s="52">
        <v>84744</v>
      </c>
      <c r="J9" s="52" t="s">
        <v>21</v>
      </c>
      <c r="K9" s="55">
        <v>243895</v>
      </c>
      <c r="L9" s="56">
        <v>3300066826</v>
      </c>
    </row>
    <row r="10" spans="1:12" s="36" customFormat="1" ht="64.5" customHeight="1" x14ac:dyDescent="0.2">
      <c r="A10" s="50">
        <v>4</v>
      </c>
      <c r="B10" s="51" t="s">
        <v>89</v>
      </c>
      <c r="C10" s="49">
        <v>70000</v>
      </c>
      <c r="D10" s="52">
        <v>57800</v>
      </c>
      <c r="E10" s="53" t="s">
        <v>13</v>
      </c>
      <c r="F10" s="54" t="s">
        <v>81</v>
      </c>
      <c r="G10" s="52" t="s">
        <v>55</v>
      </c>
      <c r="H10" s="54" t="s">
        <v>52</v>
      </c>
      <c r="I10" s="52">
        <v>57800</v>
      </c>
      <c r="J10" s="52" t="s">
        <v>21</v>
      </c>
      <c r="K10" s="55">
        <v>243895</v>
      </c>
      <c r="L10" s="56">
        <v>3300066827</v>
      </c>
    </row>
    <row r="11" spans="1:12" s="36" customFormat="1" ht="69.75" customHeight="1" x14ac:dyDescent="0.2">
      <c r="A11" s="50">
        <v>5</v>
      </c>
      <c r="B11" s="51" t="s">
        <v>90</v>
      </c>
      <c r="C11" s="49">
        <v>3000</v>
      </c>
      <c r="D11" s="52">
        <v>2690</v>
      </c>
      <c r="E11" s="53" t="s">
        <v>13</v>
      </c>
      <c r="F11" s="54" t="s">
        <v>80</v>
      </c>
      <c r="G11" s="52" t="s">
        <v>56</v>
      </c>
      <c r="H11" s="54" t="s">
        <v>57</v>
      </c>
      <c r="I11" s="52">
        <v>2690</v>
      </c>
      <c r="J11" s="52" t="s">
        <v>21</v>
      </c>
      <c r="K11" s="55">
        <v>243895</v>
      </c>
      <c r="L11" s="56">
        <v>3300066829</v>
      </c>
    </row>
    <row r="12" spans="1:12" s="36" customFormat="1" ht="93" customHeight="1" x14ac:dyDescent="0.2">
      <c r="A12" s="50">
        <v>6</v>
      </c>
      <c r="B12" s="51" t="s">
        <v>91</v>
      </c>
      <c r="C12" s="49">
        <v>60500</v>
      </c>
      <c r="D12" s="52">
        <v>22363</v>
      </c>
      <c r="E12" s="53" t="s">
        <v>13</v>
      </c>
      <c r="F12" s="54" t="s">
        <v>82</v>
      </c>
      <c r="G12" s="52" t="s">
        <v>58</v>
      </c>
      <c r="H12" s="54" t="s">
        <v>59</v>
      </c>
      <c r="I12" s="52">
        <v>22363</v>
      </c>
      <c r="J12" s="52" t="s">
        <v>21</v>
      </c>
      <c r="K12" s="55">
        <v>243895</v>
      </c>
      <c r="L12" s="56">
        <v>3300066828</v>
      </c>
    </row>
    <row r="13" spans="1:12" s="36" customFormat="1" ht="73.5" customHeight="1" x14ac:dyDescent="0.2">
      <c r="A13" s="50">
        <v>7</v>
      </c>
      <c r="B13" s="51" t="s">
        <v>92</v>
      </c>
      <c r="C13" s="49">
        <v>64600</v>
      </c>
      <c r="D13" s="52">
        <v>50750.1</v>
      </c>
      <c r="E13" s="53" t="s">
        <v>13</v>
      </c>
      <c r="F13" s="54" t="s">
        <v>85</v>
      </c>
      <c r="G13" s="52" t="s">
        <v>60</v>
      </c>
      <c r="H13" s="54" t="s">
        <v>61</v>
      </c>
      <c r="I13" s="52">
        <v>50750.1</v>
      </c>
      <c r="J13" s="52" t="s">
        <v>21</v>
      </c>
      <c r="K13" s="55">
        <v>243895</v>
      </c>
      <c r="L13" s="56">
        <v>3300066830</v>
      </c>
    </row>
    <row r="14" spans="1:12" s="36" customFormat="1" ht="73.5" customHeight="1" x14ac:dyDescent="0.2">
      <c r="A14" s="50">
        <v>8</v>
      </c>
      <c r="B14" s="51" t="s">
        <v>93</v>
      </c>
      <c r="C14" s="49">
        <v>28000</v>
      </c>
      <c r="D14" s="52">
        <v>22470</v>
      </c>
      <c r="E14" s="53" t="s">
        <v>13</v>
      </c>
      <c r="F14" s="54" t="s">
        <v>83</v>
      </c>
      <c r="G14" s="52" t="s">
        <v>62</v>
      </c>
      <c r="H14" s="54" t="s">
        <v>63</v>
      </c>
      <c r="I14" s="52">
        <v>22470</v>
      </c>
      <c r="J14" s="52" t="s">
        <v>21</v>
      </c>
      <c r="K14" s="55">
        <v>243895</v>
      </c>
      <c r="L14" s="56">
        <v>3300066831</v>
      </c>
    </row>
    <row r="15" spans="1:12" s="36" customFormat="1" ht="78" customHeight="1" x14ac:dyDescent="0.2">
      <c r="A15" s="50">
        <v>9</v>
      </c>
      <c r="B15" s="51" t="s">
        <v>94</v>
      </c>
      <c r="C15" s="49">
        <v>10000</v>
      </c>
      <c r="D15" s="52">
        <v>7704</v>
      </c>
      <c r="E15" s="53" t="s">
        <v>13</v>
      </c>
      <c r="F15" s="54" t="s">
        <v>84</v>
      </c>
      <c r="G15" s="52" t="s">
        <v>73</v>
      </c>
      <c r="H15" s="54" t="s">
        <v>64</v>
      </c>
      <c r="I15" s="52">
        <v>7704</v>
      </c>
      <c r="J15" s="52" t="s">
        <v>21</v>
      </c>
      <c r="K15" s="55">
        <v>243895</v>
      </c>
      <c r="L15" s="56">
        <v>3300066832</v>
      </c>
    </row>
    <row r="16" spans="1:12" s="36" customFormat="1" ht="69.75" customHeight="1" x14ac:dyDescent="0.2">
      <c r="A16" s="50">
        <v>10</v>
      </c>
      <c r="B16" s="51" t="s">
        <v>95</v>
      </c>
      <c r="C16" s="49">
        <v>15000</v>
      </c>
      <c r="D16" s="52">
        <v>10486</v>
      </c>
      <c r="E16" s="53" t="s">
        <v>13</v>
      </c>
      <c r="F16" s="54" t="s">
        <v>84</v>
      </c>
      <c r="G16" s="52" t="s">
        <v>74</v>
      </c>
      <c r="H16" s="54" t="s">
        <v>64</v>
      </c>
      <c r="I16" s="52">
        <v>10486</v>
      </c>
      <c r="J16" s="52" t="s">
        <v>21</v>
      </c>
      <c r="K16" s="55">
        <v>243898</v>
      </c>
      <c r="L16" s="56">
        <v>3300066874</v>
      </c>
    </row>
    <row r="17" spans="1:12" s="36" customFormat="1" ht="55.5" customHeight="1" x14ac:dyDescent="0.2">
      <c r="A17" s="50">
        <v>11</v>
      </c>
      <c r="B17" s="51" t="s">
        <v>65</v>
      </c>
      <c r="C17" s="49">
        <v>42117.760000000002</v>
      </c>
      <c r="D17" s="52">
        <v>45066</v>
      </c>
      <c r="E17" s="53" t="s">
        <v>13</v>
      </c>
      <c r="F17" s="54" t="s">
        <v>32</v>
      </c>
      <c r="G17" s="52">
        <v>43705</v>
      </c>
      <c r="H17" s="54" t="s">
        <v>32</v>
      </c>
      <c r="I17" s="52">
        <v>43705</v>
      </c>
      <c r="J17" s="52" t="s">
        <v>21</v>
      </c>
      <c r="K17" s="55">
        <v>243901</v>
      </c>
      <c r="L17" s="56">
        <v>3300066960</v>
      </c>
    </row>
    <row r="18" spans="1:12" s="36" customFormat="1" ht="85.5" customHeight="1" x14ac:dyDescent="0.2">
      <c r="A18" s="50">
        <v>12</v>
      </c>
      <c r="B18" s="51" t="s">
        <v>66</v>
      </c>
      <c r="C18" s="49">
        <v>414195.33</v>
      </c>
      <c r="D18" s="52">
        <v>443189</v>
      </c>
      <c r="E18" s="53" t="s">
        <v>13</v>
      </c>
      <c r="F18" s="54" t="s">
        <v>76</v>
      </c>
      <c r="G18" s="52">
        <v>429971</v>
      </c>
      <c r="H18" s="54" t="s">
        <v>33</v>
      </c>
      <c r="I18" s="52">
        <v>429971</v>
      </c>
      <c r="J18" s="52" t="s">
        <v>21</v>
      </c>
      <c r="K18" s="55" t="s">
        <v>34</v>
      </c>
      <c r="L18" s="56">
        <v>3300067021</v>
      </c>
    </row>
    <row r="19" spans="1:12" s="36" customFormat="1" ht="69" customHeight="1" x14ac:dyDescent="0.2">
      <c r="A19" s="50">
        <v>13</v>
      </c>
      <c r="B19" s="51" t="s">
        <v>96</v>
      </c>
      <c r="C19" s="49">
        <v>12000</v>
      </c>
      <c r="D19" s="52">
        <v>12840</v>
      </c>
      <c r="E19" s="53" t="s">
        <v>13</v>
      </c>
      <c r="F19" s="41" t="s">
        <v>67</v>
      </c>
      <c r="G19" s="52" t="s">
        <v>75</v>
      </c>
      <c r="H19" s="54" t="s">
        <v>68</v>
      </c>
      <c r="I19" s="52">
        <v>12840</v>
      </c>
      <c r="J19" s="52" t="s">
        <v>21</v>
      </c>
      <c r="K19" s="55">
        <v>243908</v>
      </c>
      <c r="L19" s="56">
        <v>3300067090</v>
      </c>
    </row>
    <row r="20" spans="1:12" s="36" customFormat="1" ht="95.25" customHeight="1" x14ac:dyDescent="0.2">
      <c r="A20" s="50">
        <v>14</v>
      </c>
      <c r="B20" s="51" t="s">
        <v>97</v>
      </c>
      <c r="C20" s="49">
        <v>255220</v>
      </c>
      <c r="D20" s="52">
        <v>273085.40000000002</v>
      </c>
      <c r="E20" s="53" t="s">
        <v>13</v>
      </c>
      <c r="F20" s="41" t="s">
        <v>71</v>
      </c>
      <c r="G20" s="52" t="s">
        <v>69</v>
      </c>
      <c r="H20" s="54" t="s">
        <v>70</v>
      </c>
      <c r="I20" s="52">
        <v>273085.40000000002</v>
      </c>
      <c r="J20" s="52" t="s">
        <v>21</v>
      </c>
      <c r="K20" s="55">
        <v>243922</v>
      </c>
      <c r="L20" s="56">
        <v>3300067319</v>
      </c>
    </row>
    <row r="21" spans="1:12" ht="28.5" x14ac:dyDescent="0.2">
      <c r="B21" s="18"/>
      <c r="C21" s="25"/>
      <c r="I21" s="14">
        <f>SUM(I7:I20)</f>
        <v>1044288.5</v>
      </c>
    </row>
    <row r="22" spans="1:12" x14ac:dyDescent="0.2">
      <c r="B22" s="26"/>
      <c r="C22" s="27"/>
    </row>
    <row r="23" spans="1:12" x14ac:dyDescent="0.2">
      <c r="B23" s="9" t="s">
        <v>14</v>
      </c>
      <c r="C23" s="25"/>
    </row>
    <row r="24" spans="1:12" x14ac:dyDescent="0.2">
      <c r="B24" s="28"/>
      <c r="C24" s="25"/>
    </row>
    <row r="25" spans="1:12" x14ac:dyDescent="0.2">
      <c r="B25" s="28"/>
      <c r="C25" s="27"/>
    </row>
    <row r="26" spans="1:12" x14ac:dyDescent="0.2">
      <c r="B26" s="28"/>
      <c r="C26" s="25"/>
    </row>
    <row r="27" spans="1:12" x14ac:dyDescent="0.2">
      <c r="B27" s="28"/>
      <c r="C27" s="25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19685039370078741" right="0" top="0.23622047244094491" bottom="0.19685039370078741" header="0.55118110236220474" footer="0.19685039370078741"/>
  <pageSetup paperSize="9" scale="4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14"/>
  <sheetViews>
    <sheetView tabSelected="1" zoomScale="89" zoomScaleNormal="89" workbookViewId="0">
      <selection activeCell="F8" sqref="F8"/>
    </sheetView>
  </sheetViews>
  <sheetFormatPr defaultColWidth="9" defaultRowHeight="21" x14ac:dyDescent="0.2"/>
  <cols>
    <col min="1" max="1" width="7" style="17" bestFit="1" customWidth="1"/>
    <col min="2" max="2" width="59.75" style="17" customWidth="1"/>
    <col min="3" max="3" width="16" style="17" bestFit="1" customWidth="1"/>
    <col min="4" max="4" width="15.125" style="17" customWidth="1"/>
    <col min="5" max="5" width="11.875" style="17" customWidth="1"/>
    <col min="6" max="6" width="54.875" style="17" customWidth="1"/>
    <col min="7" max="7" width="19.75" style="17" customWidth="1"/>
    <col min="8" max="8" width="31.375" style="17" bestFit="1" customWidth="1"/>
    <col min="9" max="9" width="20.75" style="17" customWidth="1"/>
    <col min="10" max="10" width="11.875" style="17" customWidth="1"/>
    <col min="11" max="11" width="13.375" style="17" customWidth="1"/>
    <col min="12" max="12" width="15.75" style="17" bestFit="1" customWidth="1"/>
    <col min="13" max="13" width="9" style="17"/>
    <col min="14" max="14" width="17.625" style="20" customWidth="1"/>
    <col min="15" max="16" width="17.625" style="17" customWidth="1"/>
    <col min="17" max="16384" width="9" style="17"/>
  </cols>
  <sheetData>
    <row r="1" spans="1:46" x14ac:dyDescent="0.2">
      <c r="A1" s="75" t="s">
        <v>30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46" x14ac:dyDescent="0.2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46" x14ac:dyDescent="0.2">
      <c r="A3" s="75" t="s">
        <v>49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46" x14ac:dyDescent="0.2">
      <c r="A4" s="76" t="s">
        <v>22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46" x14ac:dyDescent="0.2">
      <c r="A5" s="77" t="s">
        <v>1</v>
      </c>
      <c r="B5" s="77" t="s">
        <v>2</v>
      </c>
      <c r="C5" s="82" t="s">
        <v>12</v>
      </c>
      <c r="D5" s="82" t="s">
        <v>3</v>
      </c>
      <c r="E5" s="78" t="s">
        <v>4</v>
      </c>
      <c r="F5" s="86" t="s">
        <v>5</v>
      </c>
      <c r="G5" s="87"/>
      <c r="H5" s="80" t="s">
        <v>6</v>
      </c>
      <c r="I5" s="81"/>
      <c r="J5" s="74" t="s">
        <v>7</v>
      </c>
      <c r="K5" s="74" t="s">
        <v>8</v>
      </c>
      <c r="L5" s="74"/>
    </row>
    <row r="6" spans="1:46" ht="42" x14ac:dyDescent="0.2">
      <c r="A6" s="83"/>
      <c r="B6" s="77"/>
      <c r="C6" s="84"/>
      <c r="D6" s="84"/>
      <c r="E6" s="85"/>
      <c r="F6" s="29" t="s">
        <v>9</v>
      </c>
      <c r="G6" s="12" t="s">
        <v>15</v>
      </c>
      <c r="H6" s="12" t="s">
        <v>10</v>
      </c>
      <c r="I6" s="4" t="s">
        <v>11</v>
      </c>
      <c r="J6" s="82"/>
      <c r="K6" s="82"/>
      <c r="L6" s="82"/>
    </row>
    <row r="7" spans="1:46" s="47" customFormat="1" ht="65.25" customHeight="1" x14ac:dyDescent="0.2">
      <c r="A7" s="40">
        <v>1</v>
      </c>
      <c r="B7" s="41" t="s">
        <v>31</v>
      </c>
      <c r="C7" s="44">
        <v>9290275.6999999993</v>
      </c>
      <c r="D7" s="44">
        <v>9940595</v>
      </c>
      <c r="E7" s="43" t="s">
        <v>22</v>
      </c>
      <c r="F7" s="41" t="s">
        <v>28</v>
      </c>
      <c r="G7" s="42">
        <v>9898000</v>
      </c>
      <c r="H7" s="41" t="s">
        <v>27</v>
      </c>
      <c r="I7" s="42">
        <v>9898000</v>
      </c>
      <c r="J7" s="45" t="s">
        <v>23</v>
      </c>
      <c r="K7" s="46">
        <v>243892</v>
      </c>
      <c r="L7" s="45">
        <v>330006532</v>
      </c>
      <c r="N7" s="48"/>
    </row>
    <row r="8" spans="1:46" s="59" customFormat="1" ht="93" customHeight="1" x14ac:dyDescent="0.2">
      <c r="A8" s="40">
        <v>2</v>
      </c>
      <c r="B8" s="51" t="s">
        <v>35</v>
      </c>
      <c r="C8" s="57">
        <v>3640000</v>
      </c>
      <c r="D8" s="57">
        <v>3894216.85</v>
      </c>
      <c r="E8" s="53" t="s">
        <v>22</v>
      </c>
      <c r="F8" s="61" t="s">
        <v>98</v>
      </c>
      <c r="G8" s="65" t="s">
        <v>36</v>
      </c>
      <c r="H8" s="51" t="s">
        <v>37</v>
      </c>
      <c r="I8" s="42">
        <v>3703386.63</v>
      </c>
      <c r="J8" s="70" t="s">
        <v>23</v>
      </c>
      <c r="K8" s="71">
        <v>243895</v>
      </c>
      <c r="L8" s="70">
        <v>3300066799</v>
      </c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</row>
    <row r="9" spans="1:46" ht="151.5" customHeight="1" x14ac:dyDescent="0.2">
      <c r="A9" s="40">
        <v>3</v>
      </c>
      <c r="B9" s="51" t="s">
        <v>38</v>
      </c>
      <c r="C9" s="57">
        <v>781191</v>
      </c>
      <c r="D9" s="57">
        <v>829420.13</v>
      </c>
      <c r="E9" s="53" t="s">
        <v>22</v>
      </c>
      <c r="F9" s="66" t="s">
        <v>39</v>
      </c>
      <c r="G9" s="72" t="s">
        <v>40</v>
      </c>
      <c r="H9" s="67" t="s">
        <v>41</v>
      </c>
      <c r="I9" s="73">
        <v>811971.64</v>
      </c>
      <c r="J9" s="45" t="s">
        <v>50</v>
      </c>
      <c r="K9" s="58">
        <v>243902</v>
      </c>
      <c r="L9" s="39">
        <v>3300066990</v>
      </c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</row>
    <row r="10" spans="1:46" ht="56.25" customHeight="1" x14ac:dyDescent="0.2">
      <c r="A10" s="40">
        <v>4</v>
      </c>
      <c r="B10" s="51" t="s">
        <v>42</v>
      </c>
      <c r="C10" s="57">
        <v>1972390</v>
      </c>
      <c r="D10" s="57">
        <v>2112305.19</v>
      </c>
      <c r="E10" s="53" t="s">
        <v>22</v>
      </c>
      <c r="F10" s="66" t="s">
        <v>43</v>
      </c>
      <c r="G10" s="68" t="s">
        <v>44</v>
      </c>
      <c r="H10" s="69" t="s">
        <v>45</v>
      </c>
      <c r="I10" s="42">
        <v>1958232.68</v>
      </c>
      <c r="J10" s="39" t="s">
        <v>23</v>
      </c>
      <c r="K10" s="58">
        <v>243913</v>
      </c>
      <c r="L10" s="39">
        <v>3300067157</v>
      </c>
      <c r="M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</row>
    <row r="11" spans="1:46" s="20" customFormat="1" ht="74.25" customHeight="1" x14ac:dyDescent="0.2">
      <c r="A11" s="40">
        <v>5</v>
      </c>
      <c r="B11" s="51" t="s">
        <v>48</v>
      </c>
      <c r="C11" s="57">
        <v>3518817</v>
      </c>
      <c r="D11" s="57">
        <v>3765134.19</v>
      </c>
      <c r="E11" s="53" t="s">
        <v>22</v>
      </c>
      <c r="F11" s="66" t="s">
        <v>47</v>
      </c>
      <c r="G11" s="68">
        <v>3765000</v>
      </c>
      <c r="H11" s="69" t="s">
        <v>46</v>
      </c>
      <c r="I11" s="42">
        <v>3749406.26</v>
      </c>
      <c r="J11" s="39" t="s">
        <v>23</v>
      </c>
      <c r="K11" s="58">
        <v>243913</v>
      </c>
      <c r="L11" s="39">
        <v>3300067158</v>
      </c>
    </row>
    <row r="12" spans="1:46" ht="28.5" x14ac:dyDescent="0.2">
      <c r="A12" s="62"/>
      <c r="F12" s="63"/>
      <c r="I12" s="14">
        <f>SUM(I7:I11)</f>
        <v>20120997.210000001</v>
      </c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</row>
    <row r="13" spans="1:46" x14ac:dyDescent="0.2">
      <c r="F13" s="64"/>
    </row>
    <row r="14" spans="1:46" x14ac:dyDescent="0.2">
      <c r="J14" s="30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honeticPr fontId="12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7"/>
  <sheetViews>
    <sheetView zoomScale="80" zoomScaleNormal="80" workbookViewId="0">
      <selection activeCell="A3" sqref="A3:L3"/>
    </sheetView>
  </sheetViews>
  <sheetFormatPr defaultColWidth="9" defaultRowHeight="21" x14ac:dyDescent="0.2"/>
  <cols>
    <col min="1" max="1" width="8.375" style="17" customWidth="1"/>
    <col min="2" max="2" width="58.125" style="17" customWidth="1"/>
    <col min="3" max="3" width="14.75" style="22" bestFit="1" customWidth="1"/>
    <col min="4" max="4" width="15.75" style="22" customWidth="1"/>
    <col min="5" max="5" width="13.875" style="17" customWidth="1"/>
    <col min="6" max="6" width="53.875" style="17" customWidth="1"/>
    <col min="7" max="7" width="13.25" style="17" customWidth="1"/>
    <col min="8" max="8" width="42.25" style="24" customWidth="1"/>
    <col min="9" max="9" width="18" style="17" customWidth="1"/>
    <col min="10" max="10" width="12.125" style="17" customWidth="1"/>
    <col min="11" max="12" width="13.125" style="17" customWidth="1"/>
    <col min="13" max="13" width="9" style="17"/>
    <col min="14" max="14" width="27.375" style="17" customWidth="1"/>
    <col min="15" max="15" width="18.375" style="17" customWidth="1"/>
    <col min="16" max="16" width="20.375" style="17" customWidth="1"/>
    <col min="17" max="16384" width="9" style="17"/>
  </cols>
  <sheetData>
    <row r="1" spans="1:12" x14ac:dyDescent="0.2">
      <c r="A1" s="75" t="s">
        <v>30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 x14ac:dyDescent="0.2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x14ac:dyDescent="0.2">
      <c r="A3" s="75" t="s">
        <v>49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28.5" customHeight="1" x14ac:dyDescent="0.2">
      <c r="A4" s="76" t="s">
        <v>25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ht="69" customHeight="1" x14ac:dyDescent="0.2">
      <c r="A5" s="77" t="s">
        <v>1</v>
      </c>
      <c r="B5" s="77" t="s">
        <v>2</v>
      </c>
      <c r="C5" s="74" t="s">
        <v>24</v>
      </c>
      <c r="D5" s="74" t="s">
        <v>3</v>
      </c>
      <c r="E5" s="78" t="s">
        <v>4</v>
      </c>
      <c r="F5" s="79" t="s">
        <v>5</v>
      </c>
      <c r="G5" s="79"/>
      <c r="H5" s="74" t="s">
        <v>6</v>
      </c>
      <c r="I5" s="74"/>
      <c r="J5" s="74" t="s">
        <v>7</v>
      </c>
      <c r="K5" s="74" t="s">
        <v>8</v>
      </c>
      <c r="L5" s="74"/>
    </row>
    <row r="6" spans="1:12" ht="67.900000000000006" customHeight="1" x14ac:dyDescent="0.2">
      <c r="A6" s="77"/>
      <c r="B6" s="77"/>
      <c r="C6" s="74"/>
      <c r="D6" s="74"/>
      <c r="E6" s="78"/>
      <c r="F6" s="35" t="s">
        <v>9</v>
      </c>
      <c r="G6" s="4" t="s">
        <v>15</v>
      </c>
      <c r="H6" s="4" t="s">
        <v>10</v>
      </c>
      <c r="I6" s="4" t="s">
        <v>11</v>
      </c>
      <c r="J6" s="74"/>
      <c r="K6" s="74"/>
      <c r="L6" s="74"/>
    </row>
    <row r="7" spans="1:12" x14ac:dyDescent="0.2">
      <c r="A7" s="15"/>
      <c r="B7" s="39" t="s">
        <v>26</v>
      </c>
      <c r="C7" s="32"/>
      <c r="D7" s="32"/>
      <c r="E7" s="5"/>
      <c r="F7" s="33"/>
      <c r="G7" s="34"/>
      <c r="H7" s="33"/>
      <c r="I7" s="34"/>
      <c r="J7" s="16"/>
      <c r="K7" s="11"/>
      <c r="L7" s="6"/>
    </row>
    <row r="8" spans="1:12" ht="28.5" x14ac:dyDescent="0.2">
      <c r="A8" s="7"/>
      <c r="B8" s="18"/>
      <c r="C8" s="19"/>
      <c r="D8" s="19"/>
      <c r="E8" s="20"/>
      <c r="F8" s="20"/>
      <c r="G8" s="20"/>
      <c r="H8" s="21"/>
      <c r="I8" s="14">
        <f>SUM(I7:I7)</f>
        <v>0</v>
      </c>
      <c r="J8" s="20"/>
      <c r="K8" s="20"/>
      <c r="L8" s="20"/>
    </row>
    <row r="9" spans="1:12" x14ac:dyDescent="0.2">
      <c r="B9" s="18"/>
      <c r="D9" s="23" t="s">
        <v>20</v>
      </c>
    </row>
    <row r="10" spans="1:12" x14ac:dyDescent="0.2">
      <c r="B10" s="18"/>
      <c r="C10" s="25"/>
    </row>
    <row r="11" spans="1:12" x14ac:dyDescent="0.2">
      <c r="B11" s="18"/>
      <c r="C11" s="25"/>
    </row>
    <row r="12" spans="1:12" x14ac:dyDescent="0.2">
      <c r="B12" s="26"/>
      <c r="C12" s="27"/>
    </row>
    <row r="13" spans="1:12" x14ac:dyDescent="0.2">
      <c r="B13" s="9" t="s">
        <v>14</v>
      </c>
      <c r="C13" s="25"/>
    </row>
    <row r="14" spans="1:12" x14ac:dyDescent="0.2">
      <c r="B14" s="28"/>
      <c r="C14" s="25"/>
    </row>
    <row r="15" spans="1:12" x14ac:dyDescent="0.2">
      <c r="B15" s="28"/>
      <c r="C15" s="27"/>
    </row>
    <row r="16" spans="1:12" x14ac:dyDescent="0.2">
      <c r="B16" s="28"/>
      <c r="C16" s="25"/>
    </row>
    <row r="17" spans="2:3" x14ac:dyDescent="0.2">
      <c r="B17" s="28"/>
      <c r="C17" s="25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7"/>
  <sheetViews>
    <sheetView zoomScale="80" zoomScaleNormal="80" workbookViewId="0">
      <selection activeCell="F15" sqref="F15"/>
    </sheetView>
  </sheetViews>
  <sheetFormatPr defaultColWidth="9" defaultRowHeight="21" x14ac:dyDescent="0.2"/>
  <cols>
    <col min="1" max="1" width="8.375" style="17" customWidth="1"/>
    <col min="2" max="2" width="25" style="17" customWidth="1"/>
    <col min="3" max="3" width="14.75" style="22" bestFit="1" customWidth="1"/>
    <col min="4" max="4" width="15.75" style="22" customWidth="1"/>
    <col min="5" max="5" width="13.875" style="17" customWidth="1"/>
    <col min="6" max="6" width="38.75" style="17" customWidth="1"/>
    <col min="7" max="7" width="13.25" style="17" customWidth="1"/>
    <col min="8" max="8" width="31.75" style="24" customWidth="1"/>
    <col min="9" max="9" width="15.25" style="17" customWidth="1"/>
    <col min="10" max="10" width="12.125" style="17" customWidth="1"/>
    <col min="11" max="11" width="13.125" style="17" customWidth="1"/>
    <col min="12" max="12" width="9.875" style="17" customWidth="1"/>
    <col min="13" max="13" width="9" style="17"/>
    <col min="14" max="14" width="27.375" style="17" customWidth="1"/>
    <col min="15" max="15" width="18.375" style="17" customWidth="1"/>
    <col min="16" max="16" width="20.375" style="17" customWidth="1"/>
    <col min="17" max="16384" width="9" style="17"/>
  </cols>
  <sheetData>
    <row r="1" spans="1:14" x14ac:dyDescent="0.2">
      <c r="A1" s="75" t="s">
        <v>30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4" x14ac:dyDescent="0.2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4" x14ac:dyDescent="0.2">
      <c r="A3" s="75" t="s">
        <v>49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4" ht="28.5" customHeight="1" x14ac:dyDescent="0.2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4" ht="28.15" customHeight="1" x14ac:dyDescent="0.2">
      <c r="A5" s="77" t="s">
        <v>1</v>
      </c>
      <c r="B5" s="77" t="s">
        <v>2</v>
      </c>
      <c r="C5" s="82" t="s">
        <v>12</v>
      </c>
      <c r="D5" s="82" t="s">
        <v>3</v>
      </c>
      <c r="E5" s="78" t="s">
        <v>4</v>
      </c>
      <c r="F5" s="86" t="s">
        <v>5</v>
      </c>
      <c r="G5" s="87"/>
      <c r="H5" s="80" t="s">
        <v>6</v>
      </c>
      <c r="I5" s="81"/>
      <c r="J5" s="74" t="s">
        <v>7</v>
      </c>
      <c r="K5" s="74" t="s">
        <v>8</v>
      </c>
      <c r="L5" s="74"/>
      <c r="N5" s="20"/>
    </row>
    <row r="6" spans="1:14" ht="63" x14ac:dyDescent="0.2">
      <c r="A6" s="83"/>
      <c r="B6" s="77"/>
      <c r="C6" s="84"/>
      <c r="D6" s="84"/>
      <c r="E6" s="85"/>
      <c r="F6" s="37" t="s">
        <v>9</v>
      </c>
      <c r="G6" s="12" t="s">
        <v>15</v>
      </c>
      <c r="H6" s="12" t="s">
        <v>10</v>
      </c>
      <c r="I6" s="4" t="s">
        <v>11</v>
      </c>
      <c r="J6" s="82"/>
      <c r="K6" s="82"/>
      <c r="L6" s="82"/>
      <c r="N6" s="20"/>
    </row>
    <row r="7" spans="1:14" s="36" customFormat="1" x14ac:dyDescent="0.2">
      <c r="A7" s="88" t="s">
        <v>17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90"/>
    </row>
    <row r="8" spans="1:14" ht="28.5" x14ac:dyDescent="0.2">
      <c r="A8" s="7"/>
      <c r="B8" s="18"/>
      <c r="C8" s="19"/>
      <c r="D8" s="19"/>
      <c r="E8" s="20"/>
      <c r="F8" s="20"/>
      <c r="G8" s="20"/>
      <c r="H8" s="21"/>
      <c r="I8" s="38">
        <f>SUM(I7:I7)</f>
        <v>0</v>
      </c>
      <c r="J8" s="20"/>
      <c r="K8" s="20"/>
      <c r="L8" s="20"/>
    </row>
    <row r="9" spans="1:14" x14ac:dyDescent="0.2">
      <c r="B9" s="18"/>
      <c r="C9" s="25"/>
    </row>
    <row r="10" spans="1:14" x14ac:dyDescent="0.2">
      <c r="B10" s="18"/>
      <c r="C10" s="25"/>
    </row>
    <row r="11" spans="1:14" x14ac:dyDescent="0.2">
      <c r="B11" s="18"/>
      <c r="C11" s="25"/>
    </row>
    <row r="12" spans="1:14" x14ac:dyDescent="0.2">
      <c r="B12" s="26"/>
      <c r="C12" s="27"/>
    </row>
    <row r="13" spans="1:14" x14ac:dyDescent="0.2">
      <c r="B13" s="9" t="s">
        <v>14</v>
      </c>
      <c r="C13" s="25"/>
    </row>
    <row r="14" spans="1:14" x14ac:dyDescent="0.2">
      <c r="B14" s="28"/>
      <c r="C14" s="25"/>
    </row>
    <row r="15" spans="1:14" x14ac:dyDescent="0.2">
      <c r="B15" s="28"/>
      <c r="C15" s="27"/>
    </row>
    <row r="16" spans="1:14" x14ac:dyDescent="0.2">
      <c r="B16" s="28"/>
      <c r="C16" s="25"/>
    </row>
    <row r="17" spans="2:3" x14ac:dyDescent="0.2">
      <c r="B17" s="28"/>
      <c r="C17" s="25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ageMargins left="0.19685039370078741" right="0.19685039370078741" top="0.74803149606299213" bottom="0.74803149606299213" header="0.31496062992125984" footer="0.31496062992125984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375" style="2" customWidth="1"/>
    <col min="15" max="16384" width="9" style="2"/>
  </cols>
  <sheetData>
    <row r="1" spans="1:12" x14ac:dyDescent="0.35">
      <c r="A1" s="91" t="s">
        <v>19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x14ac:dyDescent="0.35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x14ac:dyDescent="0.35">
      <c r="A3" s="91" t="s">
        <v>18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2" ht="28.5" customHeight="1" x14ac:dyDescent="0.3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ht="37.9" customHeight="1" x14ac:dyDescent="0.35">
      <c r="A5" s="77" t="s">
        <v>1</v>
      </c>
      <c r="B5" s="77" t="s">
        <v>2</v>
      </c>
      <c r="C5" s="82" t="s">
        <v>12</v>
      </c>
      <c r="D5" s="82" t="s">
        <v>3</v>
      </c>
      <c r="E5" s="78" t="s">
        <v>4</v>
      </c>
      <c r="F5" s="86" t="s">
        <v>5</v>
      </c>
      <c r="G5" s="87"/>
      <c r="H5" s="80" t="s">
        <v>6</v>
      </c>
      <c r="I5" s="81"/>
      <c r="J5" s="74" t="s">
        <v>7</v>
      </c>
      <c r="K5" s="74" t="s">
        <v>8</v>
      </c>
      <c r="L5" s="74"/>
    </row>
    <row r="6" spans="1:12" ht="69" customHeight="1" x14ac:dyDescent="0.35">
      <c r="A6" s="77"/>
      <c r="B6" s="77"/>
      <c r="C6" s="84"/>
      <c r="D6" s="84"/>
      <c r="E6" s="78"/>
      <c r="F6" s="3" t="s">
        <v>9</v>
      </c>
      <c r="G6" s="4" t="s">
        <v>16</v>
      </c>
      <c r="H6" s="4" t="s">
        <v>10</v>
      </c>
      <c r="I6" s="4" t="s">
        <v>11</v>
      </c>
      <c r="J6" s="74"/>
      <c r="K6" s="74"/>
      <c r="L6" s="74"/>
    </row>
    <row r="7" spans="1:12" ht="72.599999999999994" customHeight="1" x14ac:dyDescent="0.35">
      <c r="A7" s="88" t="s">
        <v>17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90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8"/>
    </row>
    <row r="12" spans="1:12" ht="64.150000000000006" customHeight="1" x14ac:dyDescent="0.35">
      <c r="B12" s="9" t="s">
        <v>14</v>
      </c>
      <c r="C12" s="13"/>
    </row>
    <row r="13" spans="1:12" x14ac:dyDescent="0.35">
      <c r="B13" s="10"/>
    </row>
    <row r="14" spans="1:12" x14ac:dyDescent="0.35">
      <c r="B14" s="10"/>
    </row>
    <row r="15" spans="1:12" ht="35.450000000000003" customHeight="1" x14ac:dyDescent="0.35">
      <c r="B15" s="10"/>
    </row>
    <row r="16" spans="1:12" x14ac:dyDescent="0.35">
      <c r="B16" s="10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วิธีเฉพาะเจาะจง </vt:lpstr>
      <vt:lpstr>e-bidding</vt:lpstr>
      <vt:lpstr>วิธัคัดเลือก</vt:lpstr>
      <vt:lpstr>ข้อร้องเรียน</vt:lpstr>
      <vt:lpstr>เรื่องร้องเรียนจัดซื้อ (ฝสอ.)</vt:lpstr>
      <vt:lpstr>'วิธีเฉพาะเจาะจง '!OLE_LINK1</vt:lpstr>
      <vt:lpstr>'e-bidding'!Print_Area</vt:lpstr>
      <vt:lpstr>'วิธีเฉพาะเจาะจง '!Print_Area</vt:lpstr>
      <vt:lpstr>'วิธีเฉพาะเจาะจง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นาวรัตน์ แซ่ลิ้ม</cp:lastModifiedBy>
  <cp:lastPrinted>2024-11-04T10:03:22Z</cp:lastPrinted>
  <dcterms:created xsi:type="dcterms:W3CDTF">2017-01-05T04:39:12Z</dcterms:created>
  <dcterms:modified xsi:type="dcterms:W3CDTF">2024-11-12T07:44:19Z</dcterms:modified>
</cp:coreProperties>
</file>