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9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(ประกาศเชิญชวน)'!$A$1:$K$29</definedName>
    <definedName name="_xlnm.Print_Area" localSheetId="2">'สขร.1(เฉพาะเจาะจง)'!$A$1:$K$12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<sst xmlns="http://schemas.openxmlformats.org/spreadsheetml/2006/main" count="124" uniqueCount="69">
  <si>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</si>
  <si>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</si>
  <si>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</si>
  <si>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</si>
  <si>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</si>
  <si>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</si>
  <si>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</si>
  <si>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</si>
  <si>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</si>
  <si>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</si>
  <si>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</si>
  <si>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</si>
  <si>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</si>
  <si>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</si>
  <si>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</si>
  <si>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</si>
  <si>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</si>
  <si>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</si>
  <si>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</si>
  <si>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Bidding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</si>
  <si>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</si>
  <si>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</si>
  <si>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</si>
  <si>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</si>
  <si>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</si>
  <si>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</si>
  <si>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</si>
  <si>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</si>
  <si>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(รายเดียว)</t>
  </si>
  <si>
    <t>สรุปผลการดำเนินการจัดซื้อจัดจ้างในรอบเดือน พฤศจิกายน 2565</t>
  </si>
  <si>
    <t>วันที่  2 เดือน ธันวาคม พ.ศ 2565</t>
  </si>
  <si>
    <t>งานก่อสร้างวางท่อประปาและ
งานที่เกี่ยวข้องด้านขยายเขตจำหน่ายน้ำ
(รับจ้างงาน) พื้นที่สำนักงานประปาสาขา
บางเขน</t>
  </si>
  <si>
    <t>บริษัท ณัฐวรรณวอเตอร์ไปป์ จำกัด</t>
  </si>
  <si>
    <t>ไม่ผ่านคุณสมบัติ</t>
  </si>
  <si>
    <t>งานก่อสร้างวางท่อประปา และงานที่เกี่ยวข้อง</t>
  </si>
  <si>
    <t>บริษัท พงศ์พัช ไฮโดร จำกัด</t>
  </si>
  <si>
    <t>บริษัท พี.บี.85 การช่าง จำกัด</t>
  </si>
  <si>
    <t>ห้างหุ้นส่วนจำกัด ปิยชาติ คอนสตรัคชั่น</t>
  </si>
  <si>
    <t>ด้านลดน้ำสูญเสีย พื้นที่สำนักงานประปาสาขาบางเขน</t>
  </si>
  <si>
    <t>บริษัท บี เทรดดิ้ง จำกัด</t>
  </si>
  <si>
    <t>ห้างหุ้นส่วนจำกัด อินแอนด์ออน
เซอร์วิส</t>
  </si>
  <si>
    <t>บริษัท วรุตม์ เอ็นยิเนียริ่ง จำกัด</t>
  </si>
  <si>
    <t>ห้างหุ้นส่วนจำกัด ปิยชาติ 
คอนสตรัคชั่น</t>
  </si>
  <si>
    <t xml:space="preserve">สัญญาเลขที่ จล.16-01(66)
</t>
  </si>
  <si>
    <t>วันที่  2 ธันวาคม 2565</t>
  </si>
  <si>
    <t>วันที่ 4  เดือน มกราคม พ.ศ 2565</t>
  </si>
  <si>
    <t>สรุปผลการดำเนินการจัดซื้อจัดจ้างในรอบเดือน ธันวาคม 2565</t>
  </si>
  <si>
    <t xml:space="preserve">สัญญาเลขที่ ป.16-05(66)
</t>
  </si>
  <si>
    <t>วันที่ 7 ธันวาคม 2565</t>
  </si>
  <si>
    <t>บริษัท วงศ์เพชร ก่อสร้าง จำกัด</t>
  </si>
  <si>
    <t>ด้านปรับปรุงกำลังน้ำพื้นที่สำนักงานประปา</t>
  </si>
  <si>
    <t>สาขาบางเขน</t>
  </si>
  <si>
    <t>งานติดตั้งไฟฟ้าแสงสว่าง(แนวรั้วโดยรอบสำนักงาน)</t>
  </si>
  <si>
    <t>บริษัท เอแอล จิสส์ โซลูชั่น จำกัด</t>
  </si>
  <si>
    <t>บริษัท เอลเลเวเตอร์ เอ็นจิเนียริ่ง จำกัด</t>
  </si>
  <si>
    <t>บริษัท เอเอสทีซี เพาเวอร์ โซลูชั่น จำกัด</t>
  </si>
  <si>
    <t>บริษัท วี.แอนด์ แอล.คอร์ป จำกัด</t>
  </si>
  <si>
    <t xml:space="preserve">สัญญาเลขที่ จล.ปป.16-01(66)
</t>
  </si>
  <si>
    <t>วันที่ 27 ธันวาคม 2565</t>
  </si>
  <si>
    <t>เลขที่ 3300057473 ลงวันที่ 15 ธันวาคม 2565</t>
  </si>
  <si>
    <t>บริษัท บุญพิศลย์การช่าง จำกัด</t>
  </si>
  <si>
    <t>เลขที่ 3300057565 ลงวันที่ 21 ธันวาคม 2565</t>
  </si>
  <si>
    <t>เลขที่ 3300057610 ลงวันที่ 23 ธันวาคม 2565</t>
  </si>
  <si>
    <t>งานติดตั้งประปา งานเพิ่ม/ลด ขนาดมาตรวัดน้ำ</t>
  </si>
  <si>
    <t>และงานที่เกี่ยวข้องด้านขยายเขตจำหน่ายน้ำ</t>
  </si>
  <si>
    <t xml:space="preserve">สัญญาเลขที่ จล.16-51(66)
</t>
  </si>
  <si>
    <t>วันที่ 14 ธันวาคม 2565</t>
  </si>
  <si>
    <t>ห้างหุ้นส่วนจำกัด ปิยชาติ</t>
  </si>
  <si>
    <t xml:space="preserve"> คอนสตรัคชั่น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</si>
</sst>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5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6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10"/>
      <name val="TH Sarabun New"/>
      <family val="2"/>
    </font>
    <font>
      <sz val="16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0000"/>
      <name val="TH Sarabun New"/>
      <family val="2"/>
    </font>
    <font>
      <sz val="16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3" fontId="55" fillId="0" borderId="0" xfId="42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43" fontId="55" fillId="0" borderId="10" xfId="42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3" fontId="58" fillId="0" borderId="0" xfId="42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3" fontId="58" fillId="0" borderId="0" xfId="42" applyFont="1" applyBorder="1" applyAlignment="1">
      <alignment horizontal="center" vertical="center"/>
    </xf>
    <xf numFmtId="43" fontId="55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6" fillId="33" borderId="14" xfId="0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center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0" fontId="4" fillId="0" borderId="14" xfId="58" applyFont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43" fontId="3" fillId="0" borderId="13" xfId="42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6" xfId="0" applyNumberFormat="1" applyFont="1" applyBorder="1" applyAlignment="1">
      <alignment horizontal="left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0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19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5" fillId="0" borderId="20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62" fontId="3" fillId="0" borderId="15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62" fontId="4" fillId="0" borderId="0" xfId="0" applyNumberFormat="1" applyFont="1" applyAlignment="1">
      <alignment/>
    </xf>
    <xf numFmtId="0" fontId="3" fillId="33" borderId="14" xfId="0" applyFont="1" applyFill="1" applyBorder="1" applyAlignment="1">
      <alignment horizontal="left" vertical="top" wrapText="1"/>
    </xf>
    <xf numFmtId="0" fontId="3" fillId="0" borderId="13" xfId="42" applyNumberFormat="1" applyFont="1" applyBorder="1" applyAlignment="1">
      <alignment vertical="top"/>
    </xf>
    <xf numFmtId="0" fontId="56" fillId="33" borderId="11" xfId="0" applyFont="1" applyFill="1" applyBorder="1" applyAlignment="1">
      <alignment horizontal="center" vertical="top"/>
    </xf>
    <xf numFmtId="0" fontId="56" fillId="33" borderId="1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62" fontId="7" fillId="0" borderId="0" xfId="0" applyNumberFormat="1" applyFont="1" applyAlignment="1">
      <alignment vertical="center"/>
    </xf>
    <xf numFmtId="43" fontId="3" fillId="0" borderId="11" xfId="44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3" fillId="0" borderId="11" xfId="58" applyFont="1" applyBorder="1" applyAlignment="1">
      <alignment horizontal="center" vertical="center" wrapText="1"/>
      <protection/>
    </xf>
    <xf numFmtId="62" fontId="7" fillId="0" borderId="14" xfId="0" applyNumberFormat="1" applyFont="1" applyBorder="1" applyAlignment="1">
      <alignment horizontal="right" vertical="top"/>
    </xf>
    <xf numFmtId="62" fontId="7" fillId="0" borderId="21" xfId="0" applyNumberFormat="1" applyFont="1" applyBorder="1" applyAlignment="1">
      <alignment horizontal="right" vertical="top"/>
    </xf>
    <xf numFmtId="43" fontId="3" fillId="33" borderId="14" xfId="42" applyFont="1" applyFill="1" applyBorder="1" applyAlignment="1">
      <alignment horizontal="right" vertical="top" wrapText="1"/>
    </xf>
    <xf numFmtId="62" fontId="7" fillId="0" borderId="12" xfId="0" applyNumberFormat="1" applyFont="1" applyBorder="1" applyAlignment="1">
      <alignment horizontal="right" vertical="top"/>
    </xf>
    <xf numFmtId="4" fontId="57" fillId="0" borderId="2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left" vertical="top" wrapText="1"/>
    </xf>
    <xf numFmtId="15" fontId="3" fillId="0" borderId="13" xfId="42" applyNumberFormat="1" applyFont="1" applyBorder="1" applyAlignment="1">
      <alignment horizontal="left"/>
    </xf>
    <xf numFmtId="43" fontId="3" fillId="0" borderId="13" xfId="44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  <protection/>
    </xf>
    <xf numFmtId="4" fontId="4" fillId="0" borderId="13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60" fillId="0" borderId="13" xfId="42" applyNumberFormat="1" applyFont="1" applyBorder="1" applyAlignment="1">
      <alignment vertical="center" wrapText="1"/>
    </xf>
    <xf numFmtId="62" fontId="61" fillId="0" borderId="0" xfId="0" applyNumberFormat="1" applyFont="1" applyAlignment="1">
      <alignment vertical="center"/>
    </xf>
    <xf numFmtId="4" fontId="62" fillId="0" borderId="0" xfId="0" applyNumberFormat="1" applyFont="1" applyAlignment="1">
      <alignment vertical="center"/>
    </xf>
    <xf numFmtId="43" fontId="60" fillId="0" borderId="13" xfId="44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" fontId="62" fillId="0" borderId="15" xfId="0" applyNumberFormat="1" applyFont="1" applyBorder="1" applyAlignment="1">
      <alignment vertical="center"/>
    </xf>
    <xf numFmtId="0" fontId="60" fillId="0" borderId="13" xfId="58" applyFont="1" applyBorder="1" applyAlignment="1">
      <alignment horizontal="center" vertical="center" wrapText="1"/>
      <protection/>
    </xf>
    <xf numFmtId="15" fontId="60" fillId="0" borderId="13" xfId="42" applyNumberFormat="1" applyFont="1" applyBorder="1" applyAlignment="1">
      <alignment horizontal="left"/>
    </xf>
    <xf numFmtId="4" fontId="62" fillId="0" borderId="13" xfId="0" applyNumberFormat="1" applyFont="1" applyBorder="1" applyAlignment="1">
      <alignment horizontal="left"/>
    </xf>
    <xf numFmtId="0" fontId="60" fillId="0" borderId="13" xfId="42" applyNumberFormat="1" applyFont="1" applyBorder="1" applyAlignment="1">
      <alignment vertical="top"/>
    </xf>
    <xf numFmtId="43" fontId="60" fillId="0" borderId="13" xfId="42" applyFont="1" applyBorder="1" applyAlignment="1">
      <alignment horizontal="center" vertical="top"/>
    </xf>
    <xf numFmtId="43" fontId="60" fillId="0" borderId="13" xfId="42" applyFont="1" applyBorder="1" applyAlignment="1">
      <alignment vertical="top"/>
    </xf>
    <xf numFmtId="0" fontId="60" fillId="0" borderId="18" xfId="0" applyFont="1" applyBorder="1" applyAlignment="1">
      <alignment vertical="top" wrapText="1"/>
    </xf>
    <xf numFmtId="4" fontId="60" fillId="0" borderId="15" xfId="0" applyNumberFormat="1" applyFont="1" applyBorder="1" applyAlignment="1">
      <alignment horizontal="left" vertical="top"/>
    </xf>
    <xf numFmtId="43" fontId="60" fillId="0" borderId="12" xfId="42" applyFont="1" applyBorder="1" applyAlignment="1">
      <alignment/>
    </xf>
    <xf numFmtId="0" fontId="60" fillId="0" borderId="12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4" fontId="60" fillId="0" borderId="13" xfId="0" applyNumberFormat="1" applyFont="1" applyBorder="1" applyAlignment="1">
      <alignment horizontal="right" wrapText="1"/>
    </xf>
    <xf numFmtId="4" fontId="60" fillId="0" borderId="16" xfId="0" applyNumberFormat="1" applyFont="1" applyBorder="1" applyAlignment="1">
      <alignment horizontal="left"/>
    </xf>
    <xf numFmtId="43" fontId="60" fillId="0" borderId="12" xfId="42" applyFont="1" applyBorder="1" applyAlignment="1">
      <alignment horizontal="center"/>
    </xf>
    <xf numFmtId="15" fontId="60" fillId="0" borderId="12" xfId="42" applyNumberFormat="1" applyFont="1" applyBorder="1" applyAlignment="1">
      <alignment horizontal="left"/>
    </xf>
    <xf numFmtId="4" fontId="60" fillId="0" borderId="12" xfId="0" applyNumberFormat="1" applyFont="1" applyBorder="1" applyAlignment="1">
      <alignment horizontal="right" wrapText="1"/>
    </xf>
    <xf numFmtId="0" fontId="6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left" vertical="top"/>
    </xf>
    <xf numFmtId="0" fontId="60" fillId="0" borderId="0" xfId="0" applyFont="1" applyAlignment="1">
      <alignment vertical="top"/>
    </xf>
    <xf numFmtId="0" fontId="3" fillId="0" borderId="13" xfId="42" applyNumberFormat="1" applyFont="1" applyBorder="1" applyAlignment="1">
      <alignment wrapText="1"/>
    </xf>
    <xf numFmtId="43" fontId="3" fillId="0" borderId="22" xfId="0" applyNumberFormat="1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SheetLayoutView="100" zoomScalePageLayoutView="0" workbookViewId="0" topLeftCell="C4">
      <selection activeCell="I16" sqref="I16"/>
    </sheetView>
  </sheetViews>
  <sheetFormatPr defaultColWidth="9.140625" defaultRowHeight="12.75"/>
  <cols>
    <col min="1" max="1" width="5.7109375" style="12" customWidth="1"/>
    <col min="2" max="2" width="43.00390625" style="12" customWidth="1"/>
    <col min="3" max="3" width="19.140625" style="12" customWidth="1"/>
    <col min="4" max="4" width="16.7109375" style="12" bestFit="1" customWidth="1"/>
    <col min="5" max="5" width="12.421875" style="12" customWidth="1"/>
    <col min="6" max="6" width="31.7109375" style="13" customWidth="1"/>
    <col min="7" max="7" width="17.28125" style="12" bestFit="1" customWidth="1"/>
    <col min="8" max="8" width="27.8515625" style="12" bestFit="1" customWidth="1"/>
    <col min="9" max="9" width="23.421875" style="12" customWidth="1"/>
    <col min="10" max="10" width="14.28125" style="13" bestFit="1" customWidth="1"/>
    <col min="11" max="11" width="27.003906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7"/>
      <c r="K1" s="21" t="s">
        <v>0</v>
      </c>
    </row>
    <row r="2" spans="1:11" s="22" customFormat="1" ht="20.25">
      <c r="A2" s="148" t="s">
        <v>46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22" customFormat="1" ht="20.25">
      <c r="A3" s="148" t="s">
        <v>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s="22" customFormat="1" ht="20.25">
      <c r="A4" s="149" t="s">
        <v>45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s="22" customFormat="1" ht="20.25">
      <c r="A5" s="150" t="s">
        <v>15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8"/>
      <c r="K6" s="10"/>
    </row>
    <row r="7" spans="1:11" s="2" customFormat="1" ht="19.5" customHeight="1">
      <c r="A7" s="151" t="s">
        <v>4</v>
      </c>
      <c r="B7" s="152" t="s">
        <v>5</v>
      </c>
      <c r="C7" s="155" t="s">
        <v>20</v>
      </c>
      <c r="D7" s="151" t="s">
        <v>23</v>
      </c>
      <c r="E7" s="152" t="s">
        <v>27</v>
      </c>
      <c r="F7" s="152" t="s">
        <v>2</v>
      </c>
      <c r="G7" s="152"/>
      <c r="H7" s="152" t="s">
        <v>9</v>
      </c>
      <c r="I7" s="152"/>
      <c r="J7" s="151" t="s">
        <v>24</v>
      </c>
      <c r="K7" s="153" t="s">
        <v>11</v>
      </c>
    </row>
    <row r="8" spans="1:11" s="3" customFormat="1" ht="59.25" customHeight="1">
      <c r="A8" s="151"/>
      <c r="B8" s="152"/>
      <c r="C8" s="156"/>
      <c r="D8" s="151"/>
      <c r="E8" s="152"/>
      <c r="F8" s="92" t="s">
        <v>6</v>
      </c>
      <c r="G8" s="93" t="s">
        <v>22</v>
      </c>
      <c r="H8" s="36" t="s">
        <v>7</v>
      </c>
      <c r="I8" s="37" t="s">
        <v>8</v>
      </c>
      <c r="J8" s="151"/>
      <c r="K8" s="154"/>
    </row>
    <row r="9" spans="1:11" s="8" customFormat="1" ht="21" customHeight="1">
      <c r="A9" s="95">
        <v>1</v>
      </c>
      <c r="B9" s="96" t="s">
        <v>34</v>
      </c>
      <c r="C9" s="97">
        <v>13000000</v>
      </c>
      <c r="D9" s="98">
        <v>13744378</v>
      </c>
      <c r="E9" s="113" t="s">
        <v>19</v>
      </c>
      <c r="F9" s="117" t="s">
        <v>39</v>
      </c>
      <c r="G9" s="118">
        <v>10720000</v>
      </c>
      <c r="H9" s="117" t="s">
        <v>39</v>
      </c>
      <c r="I9" s="99">
        <v>10716000</v>
      </c>
      <c r="J9" s="100" t="s">
        <v>25</v>
      </c>
      <c r="K9" s="106" t="s">
        <v>43</v>
      </c>
    </row>
    <row r="10" spans="1:11" s="8" customFormat="1" ht="21" customHeight="1">
      <c r="A10" s="95"/>
      <c r="B10" s="96" t="s">
        <v>50</v>
      </c>
      <c r="C10" s="97"/>
      <c r="D10" s="108"/>
      <c r="E10" s="110"/>
      <c r="F10" s="32" t="s">
        <v>32</v>
      </c>
      <c r="G10" s="116" t="s">
        <v>33</v>
      </c>
      <c r="H10" s="109"/>
      <c r="I10" s="99"/>
      <c r="J10" s="111"/>
      <c r="K10" s="107" t="s">
        <v>44</v>
      </c>
    </row>
    <row r="11" spans="1:11" s="8" customFormat="1" ht="21" customHeight="1">
      <c r="A11" s="95"/>
      <c r="B11" s="91" t="s">
        <v>51</v>
      </c>
      <c r="C11" s="97"/>
      <c r="D11" s="108"/>
      <c r="E11" s="110"/>
      <c r="F11" s="32"/>
      <c r="G11" s="116"/>
      <c r="H11" s="109"/>
      <c r="I11" s="99"/>
      <c r="J11" s="111"/>
      <c r="K11" s="112"/>
    </row>
    <row r="12" spans="1:11" s="40" customFormat="1" ht="15" customHeight="1">
      <c r="A12" s="47"/>
      <c r="B12" s="48"/>
      <c r="C12" s="48"/>
      <c r="D12" s="48"/>
      <c r="E12" s="49"/>
      <c r="F12" s="114"/>
      <c r="G12" s="115"/>
      <c r="H12" s="50"/>
      <c r="I12" s="48"/>
      <c r="J12" s="51"/>
      <c r="K12" s="52"/>
    </row>
    <row r="13" spans="1:11" s="8" customFormat="1" ht="21" customHeight="1">
      <c r="A13" s="95">
        <v>2</v>
      </c>
      <c r="B13" s="96" t="s">
        <v>34</v>
      </c>
      <c r="C13" s="97">
        <v>9345000</v>
      </c>
      <c r="D13" s="98">
        <v>9529538</v>
      </c>
      <c r="E13" s="113" t="s">
        <v>19</v>
      </c>
      <c r="F13" s="117" t="s">
        <v>37</v>
      </c>
      <c r="G13" s="118">
        <v>6500000</v>
      </c>
      <c r="H13" s="117" t="s">
        <v>67</v>
      </c>
      <c r="I13" s="118">
        <v>6500000</v>
      </c>
      <c r="J13" s="100" t="s">
        <v>25</v>
      </c>
      <c r="K13" s="106" t="s">
        <v>47</v>
      </c>
    </row>
    <row r="14" spans="1:11" s="8" customFormat="1" ht="21" customHeight="1">
      <c r="A14" s="95"/>
      <c r="B14" s="146" t="s">
        <v>38</v>
      </c>
      <c r="C14" s="97"/>
      <c r="D14" s="108"/>
      <c r="E14" s="123"/>
      <c r="F14" s="32" t="s">
        <v>49</v>
      </c>
      <c r="G14" s="33">
        <v>6658000</v>
      </c>
      <c r="H14" s="109" t="s">
        <v>68</v>
      </c>
      <c r="I14" s="121"/>
      <c r="J14" s="111"/>
      <c r="K14" s="107" t="s">
        <v>48</v>
      </c>
    </row>
    <row r="15" spans="1:11" s="8" customFormat="1" ht="21" customHeight="1">
      <c r="A15" s="95"/>
      <c r="B15" s="96"/>
      <c r="C15" s="97"/>
      <c r="D15" s="108"/>
      <c r="E15" s="123"/>
      <c r="F15" s="32" t="s">
        <v>39</v>
      </c>
      <c r="G15" s="33">
        <v>6789012.34</v>
      </c>
      <c r="H15" s="124"/>
      <c r="I15" s="121"/>
      <c r="J15" s="125"/>
      <c r="K15" s="126"/>
    </row>
    <row r="16" spans="1:11" s="8" customFormat="1" ht="21" customHeight="1">
      <c r="A16" s="95"/>
      <c r="B16" s="96"/>
      <c r="C16" s="97"/>
      <c r="D16" s="108"/>
      <c r="E16" s="123"/>
      <c r="F16" s="32" t="s">
        <v>35</v>
      </c>
      <c r="G16" s="33">
        <v>7700000</v>
      </c>
      <c r="H16" s="124"/>
      <c r="I16" s="121"/>
      <c r="J16" s="125"/>
      <c r="K16" s="126"/>
    </row>
    <row r="17" spans="1:11" s="8" customFormat="1" ht="21" customHeight="1">
      <c r="A17" s="95"/>
      <c r="B17" s="119"/>
      <c r="C17" s="120"/>
      <c r="D17" s="122"/>
      <c r="E17" s="123"/>
      <c r="F17" s="32" t="s">
        <v>32</v>
      </c>
      <c r="G17" s="116" t="s">
        <v>33</v>
      </c>
      <c r="H17" s="124"/>
      <c r="I17" s="121"/>
      <c r="J17" s="125"/>
      <c r="K17" s="127"/>
    </row>
    <row r="18" spans="1:11" s="8" customFormat="1" ht="24">
      <c r="A18" s="95"/>
      <c r="B18" s="128"/>
      <c r="C18" s="120"/>
      <c r="D18" s="122"/>
      <c r="E18" s="123"/>
      <c r="F18" s="32" t="s">
        <v>36</v>
      </c>
      <c r="G18" s="116" t="s">
        <v>33</v>
      </c>
      <c r="H18" s="124"/>
      <c r="I18" s="121"/>
      <c r="J18" s="129"/>
      <c r="K18" s="126"/>
    </row>
    <row r="19" spans="1:11" s="3" customFormat="1" ht="19.5">
      <c r="A19" s="41"/>
      <c r="B19" s="128"/>
      <c r="C19" s="130"/>
      <c r="D19" s="130"/>
      <c r="E19" s="131"/>
      <c r="F19" s="32" t="s">
        <v>41</v>
      </c>
      <c r="G19" s="116" t="s">
        <v>33</v>
      </c>
      <c r="H19" s="132"/>
      <c r="I19" s="130"/>
      <c r="J19" s="129"/>
      <c r="K19" s="126"/>
    </row>
    <row r="20" spans="1:11" s="40" customFormat="1" ht="13.5" customHeight="1">
      <c r="A20" s="47"/>
      <c r="B20" s="133"/>
      <c r="C20" s="133"/>
      <c r="D20" s="133"/>
      <c r="E20" s="134"/>
      <c r="F20" s="135"/>
      <c r="G20" s="136"/>
      <c r="H20" s="137"/>
      <c r="I20" s="133"/>
      <c r="J20" s="138"/>
      <c r="K20" s="139"/>
    </row>
    <row r="21" spans="1:11" s="8" customFormat="1" ht="21" customHeight="1">
      <c r="A21" s="95">
        <v>3</v>
      </c>
      <c r="B21" s="96" t="s">
        <v>63</v>
      </c>
      <c r="C21" s="97">
        <v>5607000</v>
      </c>
      <c r="D21" s="98">
        <v>5996015.71</v>
      </c>
      <c r="E21" s="113" t="s">
        <v>19</v>
      </c>
      <c r="F21" s="117" t="s">
        <v>32</v>
      </c>
      <c r="G21" s="118">
        <v>5395000</v>
      </c>
      <c r="H21" s="117" t="s">
        <v>32</v>
      </c>
      <c r="I21" s="118">
        <v>5392800</v>
      </c>
      <c r="J21" s="100" t="s">
        <v>25</v>
      </c>
      <c r="K21" s="106" t="s">
        <v>65</v>
      </c>
    </row>
    <row r="22" spans="1:11" s="8" customFormat="1" ht="21" customHeight="1">
      <c r="A22" s="95"/>
      <c r="B22" s="96" t="s">
        <v>64</v>
      </c>
      <c r="C22" s="97"/>
      <c r="D22" s="108"/>
      <c r="E22" s="142"/>
      <c r="F22" s="143"/>
      <c r="G22" s="33"/>
      <c r="H22" s="31"/>
      <c r="I22" s="99"/>
      <c r="J22" s="111" t="s">
        <v>28</v>
      </c>
      <c r="K22" s="107" t="s">
        <v>66</v>
      </c>
    </row>
    <row r="23" spans="1:11" s="40" customFormat="1" ht="14.25" customHeight="1">
      <c r="A23" s="47"/>
      <c r="B23" s="133"/>
      <c r="C23" s="133"/>
      <c r="D23" s="133"/>
      <c r="E23" s="134"/>
      <c r="F23" s="134"/>
      <c r="G23" s="140"/>
      <c r="H23" s="137"/>
      <c r="I23" s="133"/>
      <c r="J23" s="138"/>
      <c r="K23" s="139"/>
    </row>
    <row r="24" spans="1:11" s="8" customFormat="1" ht="21" customHeight="1">
      <c r="A24" s="95">
        <v>4</v>
      </c>
      <c r="B24" s="96" t="s">
        <v>52</v>
      </c>
      <c r="C24" s="97">
        <v>500000</v>
      </c>
      <c r="D24" s="98">
        <v>475080</v>
      </c>
      <c r="E24" s="113" t="s">
        <v>19</v>
      </c>
      <c r="F24" s="117" t="s">
        <v>53</v>
      </c>
      <c r="G24" s="118">
        <v>475080</v>
      </c>
      <c r="H24" s="117" t="s">
        <v>53</v>
      </c>
      <c r="I24" s="118">
        <v>475080</v>
      </c>
      <c r="J24" s="100" t="s">
        <v>25</v>
      </c>
      <c r="K24" s="106" t="s">
        <v>57</v>
      </c>
    </row>
    <row r="25" spans="1:11" s="8" customFormat="1" ht="21" customHeight="1">
      <c r="A25" s="95"/>
      <c r="B25" s="96"/>
      <c r="C25" s="97"/>
      <c r="D25" s="108"/>
      <c r="E25" s="142"/>
      <c r="F25" s="143" t="s">
        <v>54</v>
      </c>
      <c r="G25" s="33">
        <v>531790</v>
      </c>
      <c r="H25" s="31"/>
      <c r="I25" s="99"/>
      <c r="J25" s="111"/>
      <c r="K25" s="107" t="s">
        <v>58</v>
      </c>
    </row>
    <row r="26" spans="1:11" s="8" customFormat="1" ht="21" customHeight="1">
      <c r="A26" s="95"/>
      <c r="B26" s="96"/>
      <c r="C26" s="97"/>
      <c r="D26" s="108"/>
      <c r="E26" s="142"/>
      <c r="F26" s="143" t="s">
        <v>55</v>
      </c>
      <c r="G26" s="33">
        <v>532111</v>
      </c>
      <c r="H26" s="31"/>
      <c r="I26" s="99"/>
      <c r="J26" s="111"/>
      <c r="K26" s="144"/>
    </row>
    <row r="27" spans="1:11" s="8" customFormat="1" ht="21" customHeight="1">
      <c r="A27" s="95"/>
      <c r="B27" s="96"/>
      <c r="C27" s="97"/>
      <c r="D27" s="108"/>
      <c r="E27" s="142"/>
      <c r="F27" s="143" t="s">
        <v>56</v>
      </c>
      <c r="G27" s="33">
        <v>526800</v>
      </c>
      <c r="H27" s="31"/>
      <c r="I27" s="99"/>
      <c r="J27" s="111"/>
      <c r="K27" s="144"/>
    </row>
    <row r="28" spans="1:11" s="40" customFormat="1" ht="14.25" customHeight="1">
      <c r="A28" s="47"/>
      <c r="B28" s="133"/>
      <c r="C28" s="133"/>
      <c r="D28" s="133"/>
      <c r="E28" s="134"/>
      <c r="F28" s="134"/>
      <c r="G28" s="140"/>
      <c r="H28" s="137"/>
      <c r="I28" s="133"/>
      <c r="J28" s="138"/>
      <c r="K28" s="139"/>
    </row>
    <row r="29" spans="1:11" s="2" customFormat="1" ht="20.25" thickBot="1">
      <c r="A29" s="53"/>
      <c r="B29" s="55"/>
      <c r="C29" s="55"/>
      <c r="D29" s="55"/>
      <c r="E29" s="55"/>
      <c r="F29" s="141"/>
      <c r="G29" s="55"/>
      <c r="H29" s="55"/>
      <c r="I29" s="147">
        <f>SUM('สขร.1(เฉพาะเจาะจง)'!I12)</f>
        <v>1203513</v>
      </c>
      <c r="J29" s="141"/>
      <c r="K29" s="55"/>
    </row>
    <row r="30" spans="1:11" s="2" customFormat="1" ht="20.25" thickTop="1">
      <c r="A30" s="53"/>
      <c r="B30" s="53"/>
      <c r="C30" s="53"/>
      <c r="D30" s="53"/>
      <c r="E30" s="53"/>
      <c r="F30" s="54"/>
      <c r="G30" s="53"/>
      <c r="H30" s="53"/>
      <c r="I30" s="53"/>
      <c r="J30" s="54"/>
      <c r="K30" s="55"/>
    </row>
    <row r="31" spans="1:11" s="73" customFormat="1" ht="19.5">
      <c r="A31" s="71"/>
      <c r="B31" s="71"/>
      <c r="C31" s="71"/>
      <c r="D31" s="71"/>
      <c r="E31" s="71"/>
      <c r="F31" s="72"/>
      <c r="G31" s="71"/>
      <c r="H31" s="71"/>
      <c r="I31" s="71"/>
      <c r="J31" s="74"/>
      <c r="K31" s="71"/>
    </row>
  </sheetData>
  <sheetProtection/>
  <mergeCells count="13"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</mergeCells>
  <printOptions/>
  <pageMargins left="0.2755905511811024" right="0.15748031496062992" top="0.3937007874015748" bottom="0.4724409448818898" header="0.15748031496062992" footer="0.15748031496062992"/>
  <pageSetup horizontalDpi="600" verticalDpi="6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57" t="s">
        <v>46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8" customFormat="1" ht="19.5">
      <c r="A3" s="157" t="s">
        <v>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s="8" customFormat="1" ht="19.5">
      <c r="A4" s="158" t="s">
        <v>45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s="8" customFormat="1" ht="19.5">
      <c r="A5" s="159" t="s">
        <v>14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51" t="s">
        <v>4</v>
      </c>
      <c r="B7" s="152" t="s">
        <v>5</v>
      </c>
      <c r="C7" s="155" t="s">
        <v>20</v>
      </c>
      <c r="D7" s="151" t="s">
        <v>23</v>
      </c>
      <c r="E7" s="152" t="s">
        <v>1</v>
      </c>
      <c r="F7" s="152" t="s">
        <v>2</v>
      </c>
      <c r="G7" s="152"/>
      <c r="H7" s="152" t="s">
        <v>9</v>
      </c>
      <c r="I7" s="152"/>
      <c r="J7" s="151" t="s">
        <v>3</v>
      </c>
      <c r="K7" s="153" t="s">
        <v>11</v>
      </c>
    </row>
    <row r="8" spans="1:11" s="2" customFormat="1" ht="59.25" customHeight="1">
      <c r="A8" s="151"/>
      <c r="B8" s="152"/>
      <c r="C8" s="156"/>
      <c r="D8" s="151"/>
      <c r="E8" s="152"/>
      <c r="F8" s="87" t="s">
        <v>6</v>
      </c>
      <c r="G8" s="86" t="s">
        <v>22</v>
      </c>
      <c r="H8" s="77" t="s">
        <v>7</v>
      </c>
      <c r="I8" s="76" t="s">
        <v>17</v>
      </c>
      <c r="J8" s="151"/>
      <c r="K8" s="154"/>
    </row>
    <row r="9" spans="1:11" s="3" customFormat="1" ht="21.75" customHeight="1">
      <c r="A9" s="14">
        <v>1</v>
      </c>
      <c r="B9" s="160"/>
      <c r="C9" s="79"/>
      <c r="D9" s="80"/>
      <c r="E9" s="56" t="s">
        <v>16</v>
      </c>
      <c r="F9" s="84"/>
      <c r="G9" s="85"/>
      <c r="H9" s="84"/>
      <c r="I9" s="81"/>
      <c r="J9" s="57" t="s">
        <v>25</v>
      </c>
      <c r="K9" s="58"/>
    </row>
    <row r="10" spans="1:11" s="3" customFormat="1" ht="21.75" customHeight="1">
      <c r="A10" s="16"/>
      <c r="B10" s="161"/>
      <c r="C10" s="59"/>
      <c r="D10" s="78"/>
      <c r="E10" s="61"/>
      <c r="F10" s="82"/>
      <c r="G10" s="83"/>
      <c r="H10" s="31"/>
      <c r="I10" s="43"/>
      <c r="J10" s="62"/>
      <c r="K10" s="46"/>
    </row>
    <row r="11" spans="1:11" s="3" customFormat="1" ht="21.75" customHeight="1">
      <c r="A11" s="16"/>
      <c r="B11" s="161"/>
      <c r="C11" s="59"/>
      <c r="D11" s="60"/>
      <c r="E11" s="61"/>
      <c r="F11" s="82"/>
      <c r="G11" s="83"/>
      <c r="H11" s="31"/>
      <c r="I11" s="43"/>
      <c r="J11" s="62"/>
      <c r="K11" s="63"/>
    </row>
    <row r="12" spans="1:11" s="3" customFormat="1" ht="21.75" customHeight="1">
      <c r="A12" s="16"/>
      <c r="B12" s="161"/>
      <c r="C12" s="59"/>
      <c r="D12" s="60"/>
      <c r="E12" s="61"/>
      <c r="F12" s="82"/>
      <c r="G12" s="83"/>
      <c r="H12" s="31"/>
      <c r="I12" s="43"/>
      <c r="J12" s="62"/>
      <c r="K12" s="63"/>
    </row>
    <row r="13" spans="1:11" s="3" customFormat="1" ht="21.75" customHeight="1">
      <c r="A13" s="16"/>
      <c r="B13" s="161"/>
      <c r="C13" s="59"/>
      <c r="D13" s="60"/>
      <c r="E13" s="61"/>
      <c r="F13" s="82"/>
      <c r="G13" s="83"/>
      <c r="H13" s="31"/>
      <c r="I13" s="43"/>
      <c r="J13" s="62"/>
      <c r="K13" s="63"/>
    </row>
    <row r="14" spans="1:11" s="3" customFormat="1" ht="21.75" customHeight="1">
      <c r="A14" s="16"/>
      <c r="B14" s="161"/>
      <c r="C14" s="59"/>
      <c r="D14" s="60"/>
      <c r="E14" s="61"/>
      <c r="F14" s="82"/>
      <c r="G14" s="83"/>
      <c r="H14" s="31"/>
      <c r="I14" s="43"/>
      <c r="J14" s="62"/>
      <c r="K14" s="63"/>
    </row>
    <row r="15" spans="1:11" s="3" customFormat="1" ht="21.75" customHeight="1">
      <c r="A15" s="16"/>
      <c r="B15" s="161"/>
      <c r="C15" s="59"/>
      <c r="D15" s="60"/>
      <c r="E15" s="61"/>
      <c r="F15" s="82"/>
      <c r="G15" s="83"/>
      <c r="H15" s="31"/>
      <c r="I15" s="43"/>
      <c r="J15" s="62"/>
      <c r="K15" s="63"/>
    </row>
    <row r="16" spans="1:11" s="3" customFormat="1" ht="21.75" customHeight="1">
      <c r="A16" s="16"/>
      <c r="B16" s="161"/>
      <c r="C16" s="59"/>
      <c r="D16" s="60"/>
      <c r="E16" s="61"/>
      <c r="F16" s="82"/>
      <c r="G16" s="83"/>
      <c r="H16" s="31"/>
      <c r="I16" s="43"/>
      <c r="J16" s="62"/>
      <c r="K16" s="63"/>
    </row>
    <row r="17" spans="1:11" s="3" customFormat="1" ht="6.75" customHeight="1">
      <c r="A17" s="15"/>
      <c r="B17" s="162"/>
      <c r="C17" s="65"/>
      <c r="D17" s="65"/>
      <c r="E17" s="66"/>
      <c r="F17" s="32"/>
      <c r="G17" s="33"/>
      <c r="H17" s="67"/>
      <c r="I17" s="65"/>
      <c r="J17" s="68"/>
      <c r="K17" s="69"/>
    </row>
    <row r="18" spans="1:11" s="3" customFormat="1" ht="21.75" customHeight="1">
      <c r="A18" s="14">
        <v>2</v>
      </c>
      <c r="B18" s="160"/>
      <c r="C18" s="79"/>
      <c r="D18" s="89"/>
      <c r="E18" s="56" t="s">
        <v>16</v>
      </c>
      <c r="F18" s="84"/>
      <c r="G18" s="85"/>
      <c r="H18" s="84"/>
      <c r="I18" s="88"/>
      <c r="J18" s="57" t="s">
        <v>25</v>
      </c>
      <c r="K18" s="58"/>
    </row>
    <row r="19" spans="1:11" s="3" customFormat="1" ht="21.75" customHeight="1">
      <c r="A19" s="16"/>
      <c r="B19" s="161"/>
      <c r="C19" s="59"/>
      <c r="D19" s="60"/>
      <c r="E19" s="61"/>
      <c r="F19" s="82"/>
      <c r="G19" s="83"/>
      <c r="H19" s="31"/>
      <c r="I19" s="43"/>
      <c r="J19" s="62"/>
      <c r="K19" s="46"/>
    </row>
    <row r="20" spans="1:11" s="3" customFormat="1" ht="21.75" customHeight="1">
      <c r="A20" s="16"/>
      <c r="B20" s="161"/>
      <c r="C20" s="59"/>
      <c r="D20" s="60"/>
      <c r="E20" s="61"/>
      <c r="F20" s="82"/>
      <c r="G20" s="83"/>
      <c r="H20" s="31"/>
      <c r="I20" s="43"/>
      <c r="J20" s="62"/>
      <c r="K20" s="63"/>
    </row>
    <row r="21" spans="1:11" s="3" customFormat="1" ht="21.75" customHeight="1">
      <c r="A21" s="16"/>
      <c r="B21" s="161"/>
      <c r="C21" s="59"/>
      <c r="D21" s="60"/>
      <c r="E21" s="61"/>
      <c r="F21" s="82"/>
      <c r="G21" s="83"/>
      <c r="H21" s="31"/>
      <c r="I21" s="43"/>
      <c r="J21" s="62"/>
      <c r="K21" s="63"/>
    </row>
    <row r="22" spans="1:11" s="3" customFormat="1" ht="21.75" customHeight="1">
      <c r="A22" s="16"/>
      <c r="B22" s="161"/>
      <c r="C22" s="59"/>
      <c r="D22" s="60"/>
      <c r="E22" s="61"/>
      <c r="F22" s="82"/>
      <c r="G22" s="83"/>
      <c r="H22" s="31"/>
      <c r="I22" s="43"/>
      <c r="J22" s="62"/>
      <c r="K22" s="63"/>
    </row>
    <row r="23" spans="1:11" s="3" customFormat="1" ht="21.75" customHeight="1">
      <c r="A23" s="16"/>
      <c r="B23" s="161"/>
      <c r="C23" s="59"/>
      <c r="D23" s="60"/>
      <c r="E23" s="61"/>
      <c r="F23" s="82"/>
      <c r="G23" s="83"/>
      <c r="H23" s="31"/>
      <c r="I23" s="43"/>
      <c r="J23" s="62"/>
      <c r="K23" s="63"/>
    </row>
    <row r="24" spans="1:11" s="3" customFormat="1" ht="20.25">
      <c r="A24" s="16"/>
      <c r="B24" s="161"/>
      <c r="C24" s="42"/>
      <c r="D24" s="42"/>
      <c r="E24" s="64"/>
      <c r="F24" s="82"/>
      <c r="G24" s="83"/>
      <c r="H24" s="44"/>
      <c r="I24" s="42"/>
      <c r="J24" s="45"/>
      <c r="K24" s="46"/>
    </row>
    <row r="25" spans="1:11" s="3" customFormat="1" ht="20.25">
      <c r="A25" s="16"/>
      <c r="B25" s="161"/>
      <c r="C25" s="42"/>
      <c r="D25" s="42"/>
      <c r="E25" s="64"/>
      <c r="F25" s="82"/>
      <c r="G25" s="83"/>
      <c r="H25" s="44"/>
      <c r="I25" s="42"/>
      <c r="J25" s="45"/>
      <c r="K25" s="46"/>
    </row>
    <row r="26" spans="1:11" s="3" customFormat="1" ht="6.75" customHeight="1">
      <c r="A26" s="15"/>
      <c r="B26" s="75"/>
      <c r="C26" s="65"/>
      <c r="D26" s="65"/>
      <c r="E26" s="66"/>
      <c r="F26" s="34"/>
      <c r="G26" s="35"/>
      <c r="H26" s="67"/>
      <c r="I26" s="65"/>
      <c r="J26" s="68"/>
      <c r="K26" s="69"/>
    </row>
    <row r="27" spans="1:11" s="2" customFormat="1" ht="20.25" thickBot="1">
      <c r="A27" s="53"/>
      <c r="B27" s="53"/>
      <c r="C27" s="53"/>
      <c r="D27" s="53"/>
      <c r="E27" s="53"/>
      <c r="F27" s="54"/>
      <c r="G27" s="53"/>
      <c r="H27" s="53"/>
      <c r="I27" s="70">
        <f>SUM(I9:I25)</f>
        <v>0</v>
      </c>
      <c r="J27" s="53"/>
      <c r="K27" s="53"/>
    </row>
    <row r="28" spans="1:11" s="2" customFormat="1" ht="20.25" thickTop="1">
      <c r="A28" s="53"/>
      <c r="B28" s="53"/>
      <c r="C28" s="53"/>
      <c r="D28" s="53"/>
      <c r="E28" s="53"/>
      <c r="F28" s="54"/>
      <c r="G28" s="53"/>
      <c r="H28" s="53"/>
      <c r="I28" s="53"/>
      <c r="J28" s="53"/>
      <c r="K28" s="53"/>
    </row>
    <row r="29" spans="1:11" s="2" customFormat="1" ht="19.5">
      <c r="A29" s="53"/>
      <c r="B29" s="53"/>
      <c r="C29" s="53"/>
      <c r="D29" s="53"/>
      <c r="E29" s="53"/>
      <c r="F29" s="54"/>
      <c r="G29" s="53"/>
      <c r="H29" s="53"/>
      <c r="I29" s="53"/>
      <c r="J29" s="53"/>
      <c r="K29" s="53"/>
    </row>
    <row r="30" spans="1:11" s="2" customFormat="1" ht="19.5">
      <c r="A30" s="53"/>
      <c r="B30" s="53"/>
      <c r="C30" s="53"/>
      <c r="D30" s="53"/>
      <c r="E30" s="53"/>
      <c r="F30" s="54"/>
      <c r="G30" s="53"/>
      <c r="H30" s="53"/>
      <c r="I30" s="53"/>
      <c r="J30" s="53"/>
      <c r="K30" s="53"/>
    </row>
  </sheetData>
  <sheetProtection/>
  <mergeCells count="15">
    <mergeCell ref="B18:B25"/>
    <mergeCell ref="H7:I7"/>
    <mergeCell ref="J7:J8"/>
    <mergeCell ref="K7:K8"/>
    <mergeCell ref="D7:D8"/>
    <mergeCell ref="B7:B8"/>
    <mergeCell ref="C7:C8"/>
    <mergeCell ref="B9:B17"/>
    <mergeCell ref="A2:K2"/>
    <mergeCell ref="A3:K3"/>
    <mergeCell ref="A4:K4"/>
    <mergeCell ref="A5:K5"/>
    <mergeCell ref="A7:A8"/>
    <mergeCell ref="E7:E8"/>
    <mergeCell ref="F7:G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tabSelected="1" zoomScaleSheetLayoutView="100" zoomScalePageLayoutView="0" workbookViewId="0" topLeftCell="D10">
      <selection activeCell="K12" sqref="K12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29.140625" style="13" bestFit="1" customWidth="1"/>
    <col min="7" max="7" width="16.00390625" style="12" customWidth="1"/>
    <col min="8" max="8" width="29.421875" style="12" customWidth="1"/>
    <col min="9" max="9" width="15.421875" style="12" bestFit="1" customWidth="1"/>
    <col min="10" max="10" width="16.28125" style="12" customWidth="1"/>
    <col min="11" max="11" width="43.57421875" style="12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29"/>
      <c r="F1" s="4"/>
      <c r="G1" s="6"/>
      <c r="H1" s="4"/>
      <c r="I1" s="6"/>
      <c r="J1" s="6"/>
      <c r="K1" s="7" t="s">
        <v>0</v>
      </c>
    </row>
    <row r="2" spans="1:11" s="8" customFormat="1" ht="19.5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8" customFormat="1" ht="19.5">
      <c r="A3" s="157" t="s">
        <v>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s="8" customFormat="1" ht="19.5">
      <c r="A4" s="158" t="s">
        <v>30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s="8" customFormat="1" ht="19.5">
      <c r="A5" s="159" t="s">
        <v>13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s="2" customFormat="1" ht="5.25" customHeight="1">
      <c r="A6" s="9"/>
      <c r="B6" s="10"/>
      <c r="C6" s="9"/>
      <c r="D6" s="9"/>
      <c r="E6" s="30"/>
      <c r="F6" s="9"/>
      <c r="G6" s="11"/>
      <c r="H6" s="9"/>
      <c r="I6" s="11"/>
      <c r="J6" s="11"/>
      <c r="K6" s="10"/>
    </row>
    <row r="7" spans="1:11" s="2" customFormat="1" ht="19.5" customHeight="1">
      <c r="A7" s="163" t="s">
        <v>4</v>
      </c>
      <c r="B7" s="166" t="s">
        <v>5</v>
      </c>
      <c r="C7" s="164" t="s">
        <v>26</v>
      </c>
      <c r="D7" s="163" t="s">
        <v>21</v>
      </c>
      <c r="E7" s="166" t="s">
        <v>1</v>
      </c>
      <c r="F7" s="166" t="s">
        <v>2</v>
      </c>
      <c r="G7" s="166"/>
      <c r="H7" s="166" t="s">
        <v>9</v>
      </c>
      <c r="I7" s="166"/>
      <c r="J7" s="163" t="s">
        <v>3</v>
      </c>
      <c r="K7" s="164" t="s">
        <v>18</v>
      </c>
    </row>
    <row r="8" spans="1:11" s="2" customFormat="1" ht="59.25" customHeight="1">
      <c r="A8" s="163"/>
      <c r="B8" s="166"/>
      <c r="C8" s="165"/>
      <c r="D8" s="163"/>
      <c r="E8" s="166"/>
      <c r="F8" s="25" t="s">
        <v>6</v>
      </c>
      <c r="G8" s="26" t="s">
        <v>22</v>
      </c>
      <c r="H8" s="25" t="s">
        <v>7</v>
      </c>
      <c r="I8" s="26" t="s">
        <v>8</v>
      </c>
      <c r="J8" s="163"/>
      <c r="K8" s="165"/>
    </row>
    <row r="9" spans="1:11" s="2" customFormat="1" ht="81">
      <c r="A9" s="23">
        <v>1</v>
      </c>
      <c r="B9" s="94" t="s">
        <v>31</v>
      </c>
      <c r="C9" s="101">
        <v>465000</v>
      </c>
      <c r="D9" s="102">
        <v>495390</v>
      </c>
      <c r="E9" s="38" t="s">
        <v>13</v>
      </c>
      <c r="F9" s="90" t="s">
        <v>40</v>
      </c>
      <c r="G9" s="103">
        <v>374000</v>
      </c>
      <c r="H9" s="90" t="s">
        <v>40</v>
      </c>
      <c r="I9" s="103">
        <v>374000</v>
      </c>
      <c r="J9" s="39" t="s">
        <v>12</v>
      </c>
      <c r="K9" s="24" t="s">
        <v>59</v>
      </c>
    </row>
    <row r="10" spans="1:12" s="3" customFormat="1" ht="81">
      <c r="A10" s="23">
        <v>2</v>
      </c>
      <c r="B10" s="94" t="s">
        <v>31</v>
      </c>
      <c r="C10" s="104">
        <v>466473.83</v>
      </c>
      <c r="D10" s="101">
        <v>499127</v>
      </c>
      <c r="E10" s="38" t="s">
        <v>13</v>
      </c>
      <c r="F10" s="90" t="s">
        <v>60</v>
      </c>
      <c r="G10" s="103">
        <v>382361</v>
      </c>
      <c r="H10" s="90" t="s">
        <v>60</v>
      </c>
      <c r="I10" s="103">
        <v>382361</v>
      </c>
      <c r="J10" s="39" t="s">
        <v>12</v>
      </c>
      <c r="K10" s="24" t="s">
        <v>61</v>
      </c>
      <c r="L10" s="145"/>
    </row>
    <row r="11" spans="1:12" s="3" customFormat="1" ht="81">
      <c r="A11" s="23">
        <v>3</v>
      </c>
      <c r="B11" s="94" t="s">
        <v>31</v>
      </c>
      <c r="C11" s="104">
        <v>466100.93</v>
      </c>
      <c r="D11" s="101">
        <v>498728</v>
      </c>
      <c r="E11" s="38" t="s">
        <v>13</v>
      </c>
      <c r="F11" s="90" t="s">
        <v>42</v>
      </c>
      <c r="G11" s="103">
        <v>447152</v>
      </c>
      <c r="H11" s="90" t="s">
        <v>42</v>
      </c>
      <c r="I11" s="103">
        <v>447152</v>
      </c>
      <c r="J11" s="39" t="s">
        <v>12</v>
      </c>
      <c r="K11" s="24" t="s">
        <v>62</v>
      </c>
      <c r="L11" s="145"/>
    </row>
    <row r="12" ht="27.75" customHeight="1" thickBot="1">
      <c r="I12" s="105">
        <f>SUM(I9:I11)</f>
        <v>1203513</v>
      </c>
    </row>
    <row r="13" ht="27.75" customHeight="1" thickTop="1"/>
    <row r="14" ht="27.75" customHeight="1"/>
    <row r="15" ht="27.75" customHeight="1"/>
    <row r="16" ht="27.75" customHeight="1"/>
    <row r="17" ht="27.75" customHeight="1"/>
  </sheetData>
  <sheetProtection/>
  <mergeCells count="13">
    <mergeCell ref="E7:E8"/>
    <mergeCell ref="F7:G7"/>
    <mergeCell ref="H7:I7"/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</mergeCells>
  <printOptions/>
  <pageMargins left="0.46" right="0.15748031496062992" top="0.3937007874015748" bottom="0.4724409448818898" header="0.15748031496062992" footer="0.15748031496062992"/>
  <pageSetup horizontalDpi="600" verticalDpi="6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2023-01-04T03:09:04Z</cp:lastPrinted>
  <dcterms:created xsi:type="dcterms:W3CDTF">2012-03-11T08:00:11Z</dcterms:created>
  <dcterms:modified xsi:type="dcterms:W3CDTF">2023-03-23T08:10:42Z</dcterms:modified>
  <cp:category/>
  <cp:version/>
  <cp:contentType/>
  <cp:contentStatus/>
</cp:coreProperties>
</file>