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สขร.1เม.ย.65\"/>
    </mc:Choice>
  </mc:AlternateContent>
  <xr:revisionPtr revIDLastSave="0" documentId="8_{6FBB021E-77BE-4D8E-A9DC-CCFCFE72A635}" xr6:coauthVersionLast="36" xr6:coauthVersionMax="36" xr10:uidLastSave="{00000000-0000-0000-0000-000000000000}"/>
  <bookViews>
    <workbookView xWindow="0" yWindow="0" windowWidth="28800" windowHeight="12225" activeTab="5" xr2:uid="{00000000-000D-0000-FFFF-FFFF00000000}"/>
  </bookViews>
  <sheets>
    <sheet name="ต.ค.64" sheetId="13" r:id="rId1"/>
    <sheet name="พ.ย.64" sheetId="16" r:id="rId2"/>
    <sheet name="ธ.ค.64" sheetId="17" r:id="rId3"/>
    <sheet name="ม.ค.65" sheetId="18" r:id="rId4"/>
    <sheet name="ก.พ.65" sheetId="19" r:id="rId5"/>
    <sheet name="มี.ค.65" sheetId="20" r:id="rId6"/>
    <sheet name="เม.ย.65" sheetId="21" r:id="rId7"/>
    <sheet name="ชื่อหมวด" sheetId="15" r:id="rId8"/>
  </sheets>
  <externalReferences>
    <externalReference r:id="rId9"/>
  </externalReferences>
  <definedNames>
    <definedName name="_xlnm._FilterDatabase" localSheetId="4" hidden="1">ก.พ.65!#REF!</definedName>
    <definedName name="_xlnm._FilterDatabase" localSheetId="2" hidden="1">ธ.ค.64!$A$8:$N$8</definedName>
    <definedName name="_xlnm._FilterDatabase" localSheetId="1" hidden="1">พ.ย.64!#REF!</definedName>
    <definedName name="_xlnm._FilterDatabase" localSheetId="3" hidden="1">ม.ค.65!$A$8:$N$8</definedName>
    <definedName name="_xlnm._FilterDatabase" localSheetId="5" hidden="1">มี.ค.65!$A$7:$N$7</definedName>
    <definedName name="_xlnm._FilterDatabase" localSheetId="6" hidden="1">เม.ย.65!$A$7:$N$7</definedName>
    <definedName name="_xlnm.Print_Area" localSheetId="4">ก.พ.65!$A$1:$N$96</definedName>
    <definedName name="_xlnm.Print_Area" localSheetId="0">ต.ค.64!$A$1:$K$148</definedName>
    <definedName name="_xlnm.Print_Area" localSheetId="5">มี.ค.65!$A$1:$N$65</definedName>
    <definedName name="_xlnm.Print_Titles" localSheetId="4">ก.พ.65!$6:$7</definedName>
    <definedName name="_xlnm.Print_Titles" localSheetId="0">ต.ค.64!$6:$7</definedName>
    <definedName name="_xlnm.Print_Titles" localSheetId="2">ธ.ค.64!$6:$7</definedName>
    <definedName name="_xlnm.Print_Titles" localSheetId="1">พ.ย.64!$6:$7</definedName>
    <definedName name="_xlnm.Print_Titles" localSheetId="3">ม.ค.65!$6:$7</definedName>
    <definedName name="_xlnm.Print_Titles" localSheetId="5">มี.ค.65!$5:$6</definedName>
    <definedName name="_xlnm.Print_Titles" localSheetId="6">เม.ย.65!$5:$6</definedName>
  </definedNames>
  <calcPr calcId="191029"/>
</workbook>
</file>

<file path=xl/calcChain.xml><?xml version="1.0" encoding="utf-8"?>
<calcChain xmlns="http://schemas.openxmlformats.org/spreadsheetml/2006/main">
  <c r="I69" i="21" l="1"/>
  <c r="C69" i="21"/>
  <c r="I64" i="20" l="1"/>
  <c r="C64" i="20"/>
  <c r="C96" i="19" l="1"/>
  <c r="I96" i="19"/>
  <c r="C79" i="18" l="1"/>
  <c r="I79" i="18"/>
  <c r="I50" i="17" l="1"/>
  <c r="C50" i="17"/>
  <c r="I84" i="16" l="1"/>
  <c r="C84" i="16"/>
  <c r="I143" i="13" l="1"/>
  <c r="H143" i="13"/>
  <c r="I122" i="13" l="1"/>
  <c r="H122" i="13"/>
  <c r="H117" i="13"/>
  <c r="I117" i="13"/>
  <c r="I112" i="13"/>
  <c r="H112" i="13"/>
  <c r="I107" i="13"/>
  <c r="H107" i="13"/>
  <c r="I101" i="13"/>
  <c r="H101" i="13"/>
  <c r="I95" i="13" l="1"/>
  <c r="H95" i="13"/>
  <c r="I90" i="13"/>
  <c r="H90" i="13"/>
  <c r="I85" i="13"/>
  <c r="H85" i="13"/>
  <c r="I78" i="13"/>
  <c r="H78" i="13"/>
  <c r="I70" i="13"/>
  <c r="H70" i="13"/>
  <c r="H62" i="13"/>
  <c r="I54" i="13"/>
  <c r="H54" i="13"/>
  <c r="H48" i="13"/>
  <c r="H43" i="13" l="1"/>
  <c r="I37" i="13"/>
  <c r="H37" i="13"/>
  <c r="J25" i="13" l="1"/>
  <c r="I25" i="13"/>
  <c r="E25" i="13"/>
  <c r="J19" i="13" l="1"/>
  <c r="I19" i="13"/>
  <c r="H19" i="13"/>
  <c r="I13" i="13"/>
  <c r="I8" i="13" l="1"/>
  <c r="I148" i="13" s="1"/>
  <c r="H8" i="13" l="1"/>
</calcChain>
</file>

<file path=xl/sharedStrings.xml><?xml version="1.0" encoding="utf-8"?>
<sst xmlns="http://schemas.openxmlformats.org/spreadsheetml/2006/main" count="1208" uniqueCount="546">
  <si>
    <t>แบบ สขร.1</t>
  </si>
  <si>
    <t>สำนักงานประปาสาขาบางบัวทอง</t>
  </si>
  <si>
    <t>ลำดับที่</t>
  </si>
  <si>
    <t>งานจัดซื้อ/จัดจ้าง</t>
  </si>
  <si>
    <t>วงเงินงบประมาณที่จะซื้อหรือจ้าง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</si>
  <si>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</si>
  <si>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</si>
  <si>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</si>
  <si>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</si>
  <si>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</si>
  <si>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</si>
  <si>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</si>
  <si>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</si>
  <si>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</si>
  <si>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</si>
  <si>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วิธีเฉพาะเจาะจง</t>
  </si>
  <si>
    <t>ราคาเหมาะสม</t>
  </si>
  <si>
    <t>PO:3300049859</t>
  </si>
  <si>
    <r>
      <t>สรุปผลการดำเนินการจัดซื้อจัดจ้างในรอบ</t>
    </r>
    <r>
      <rPr>
        <b/>
        <sz val="16"/>
        <color rgb="FFFF0000"/>
        <rFont val="TH SarabunPSK"/>
        <family val="2"/>
      </rPr>
      <t>เดือนตุลาคม 2564</t>
    </r>
  </si>
  <si>
    <t>วันที่ 1 เดือน พฤศจิกายน พ.ศ. 2564</t>
  </si>
  <si>
    <t xml:space="preserve">	 ซื้อเครื่องจัดระบบคิวอัตโนมัติ โดยวิธีเฉพาะเจาะจง</t>
  </si>
  <si>
    <t>บริษัท โมเดิร์น พอส จำกัด</t>
  </si>
  <si>
    <t xml:space="preserve">จ้างงานจ้างสำรวจหาจุดรั่วในระบบจ่ายน้ำ จำนวน 24 DMA </t>
  </si>
  <si>
    <t xml:space="preserve">พื้นที่สำนักงานประปาสาขาบางบัวทอง </t>
  </si>
  <si>
    <t>สัญญาเลขที่ สร.54-01(65)</t>
  </si>
  <si>
    <t>บริษัท คงสงวนเอ็นจิเนียริ่ง (1993) จำกัด</t>
  </si>
  <si>
    <t>สร.54-01(65)</t>
  </si>
  <si>
    <t>PO:3300050861</t>
  </si>
  <si>
    <t>จ้างงานจ้างสำรวจหาจุดรั่วในระบบจ่ายน้ำ จำนวน 17 DMA</t>
  </si>
  <si>
    <t>พื้นที่สำนักงานประปาสาขาบางบัวทอง</t>
  </si>
  <si>
    <t>สัญญาเลขที่ สร.54-02(65) โดยวิธีเฉพาะเจาะจง</t>
  </si>
  <si>
    <t>บริษัท ไฮโดร เอ็นจิเนียริ่ง จำกัด</t>
  </si>
  <si>
    <t>สร.54-02(65)</t>
  </si>
  <si>
    <t>PO: 3300050867</t>
  </si>
  <si>
    <t>ซื้อเก้าอี้คอมพิวเตอร์ไม่มีที่เท้าแขน โดยวิธีเฉพาะเจาะจง</t>
  </si>
  <si>
    <t>บริษัท ดามา เซอร์วิส กรุ๊ป จำกัด</t>
  </si>
  <si>
    <t>PO:3300050903</t>
  </si>
  <si>
    <t>ค่าแรงงานก่อสร้างวางท่อประปาและงานที่เกี่ยวข้อง (รับจ้างงานเอกชน)</t>
  </si>
  <si>
    <t xml:space="preserve">บริเวณ โครงการ โกลเด้น นีโอ รัตนาธิเบศร์-ราชพฤกษ์ เฟส2 </t>
  </si>
  <si>
    <t>และ โครงการ บางกอก บูเลอวาร์ด เวสต์เกต (เฟส6)</t>
  </si>
  <si>
    <t>ห้างหุ้นส่วนจำกัด เค.แอนด์ อังเคิล</t>
  </si>
  <si>
    <t>PO:3300050939</t>
  </si>
  <si>
    <t xml:space="preserve">ค่าแรงงานก่อสร้างวางท่อประปาและงานที่เกี่ยวข้อง (รับจ้างงานเอกชน) </t>
  </si>
  <si>
    <t>บริเวณ โครงการ คุณาลัย พรีม (จอย2) เฟส8 ถ.บ้านกล้วย-ไทรน้อย</t>
  </si>
  <si>
    <t>PO:3300050940</t>
  </si>
  <si>
    <t>ห้างหุ้นส่วนจำกัด กุ๊ป กุ๊ป สุทธิ</t>
  </si>
  <si>
    <t>สสบท.(ฉ)64/2564</t>
  </si>
  <si>
    <t>ค่าแรงงานก่อสร้างวางท่อประปาและงานที่เกี่ยวข้อง(งานขยายเขต MOU)</t>
  </si>
  <si>
    <t>บริเวณซอยรอมลี(ช่วงที่ 2) หมู่ที่ 8</t>
  </si>
  <si>
    <t>สสบท.(MOU)30/2564</t>
  </si>
  <si>
    <t>บริษัท ว.มัฆวาน จำกัด</t>
  </si>
  <si>
    <t>PO:3300051004</t>
  </si>
  <si>
    <t>จ้างค่าแรงงานก่อสร้างวางท่อประปาและงานที่เกี่ยวข้อง (รับจ้างงานเอกชน)</t>
  </si>
  <si>
    <t>บริเวณนางสาวชุตินันท์ รุ่งวิไลเจริญ โฉนดเลขที่ 182147,181828 ถ.340</t>
  </si>
  <si>
    <t>ห้างหุ้นส่วนจำกัด เอ็กซ์พลัมบิ้ง</t>
  </si>
  <si>
    <t>สสบท.(ฉ)62/2564</t>
  </si>
  <si>
    <t>PO:3300051101</t>
  </si>
  <si>
    <t>บริเวณโครงการจัดสรรที่ดินเดอะริทโม (เฟส6) ถนนบางกรวย-ไทรน้อย</t>
  </si>
  <si>
    <t xml:space="preserve">สสบท.(ฉ)67/2564 </t>
  </si>
  <si>
    <t>ห้างหุ้นส่วนจำกัด ส.รุ่งอรุณก่อสร้าง</t>
  </si>
  <si>
    <t>PO:3300051161</t>
  </si>
  <si>
    <t>ค่าแรงงานก่อสร้างวางท่อประปาและงานเกี่ยวข้อง (งานปรับปรุงกำลังน้ำ)</t>
  </si>
  <si>
    <t>บริเวณ ซ.โรงงานอดิศรรังสรรค์ ถ.สายท่าอิฐ</t>
  </si>
  <si>
    <t>สสบท.(ป)03/2565</t>
  </si>
  <si>
    <t>ห้างหุ้นส่วนจำกัด โสภณกาญจนกิจ</t>
  </si>
  <si>
    <t>PO:3300051170</t>
  </si>
  <si>
    <t>(สายบ้านคลองเจ้า-บ้านหนองเพรางาย) เฟส1</t>
  </si>
  <si>
    <t>บริเวณโครงการ วี บรีท ถนน นบ.5010</t>
  </si>
  <si>
    <t>สสบท.(ฉ)68/2564</t>
  </si>
  <si>
    <t>ห้างหุ้นส่วนจำกัด เอ.เจ. แอสไปร์</t>
  </si>
  <si>
    <t>PO:3300051171</t>
  </si>
  <si>
    <t>งานวางท่อประปาและงานที่เกี่ยวข้อง (งานปรับปรุงกำลังน้ำ)</t>
  </si>
  <si>
    <t>บริเวณซอยท่าอิฐ 34 ถนนสายวัดท่าอิฐ-วัดเชิงเลน</t>
  </si>
  <si>
    <t>ห้างหุ้นส่วนจำกัด อานนท์การช่าง</t>
  </si>
  <si>
    <t>สสบท.(ป)04/2565</t>
  </si>
  <si>
    <t>PO:3300051186</t>
  </si>
  <si>
    <t>บริเวณโครงการคุณาลัย บีกินส์2 ถ.เลียบคลองตาชม (เฟส3)</t>
  </si>
  <si>
    <t>และโครงการจัดสรรที่ดินเดอะริทโม(เฟส7) ถ.ชัยพฤกษ์-วงแหวน</t>
  </si>
  <si>
    <t>สสบท.(ฉ)1/2565</t>
  </si>
  <si>
    <t>PO:3300051212</t>
  </si>
  <si>
    <t>งานซ่อมท่อประปาแตกรั่ว พร้อมงานที่เกี่ยวข้อง</t>
  </si>
  <si>
    <t>ในพื้นที่สำนักงานประปาสาขาบางบัวทอง</t>
  </si>
  <si>
    <t xml:space="preserve">	บริษัท เค.แอล.แอล-65 จำกัด</t>
  </si>
  <si>
    <t>สสบท.ซ04/2565</t>
  </si>
  <si>
    <t>PO:3300051330</t>
  </si>
  <si>
    <t>งานซ่อมท่อประปาแตกรั่ว พร้อมงานที่เกี่ยวข้อง ใน พื้นที่ สสบท.</t>
  </si>
  <si>
    <t>บริษัท เค.แอล.แอล-65 จำกัด</t>
  </si>
  <si>
    <t xml:space="preserve">สสบท.ซ03/2565	</t>
  </si>
  <si>
    <t>PO:3300051350</t>
  </si>
  <si>
    <t>สสบท.(ฉ)63/2564</t>
  </si>
  <si>
    <t>งานซื้อเครื่องนับธนบัตรแบบตั้งพื้น</t>
  </si>
  <si>
    <t>PO:3300050967</t>
  </si>
  <si>
    <t>งานซื้อไมโครโฟนไร้สายแบบมือถือ พร้อมเครื่องรับสัญญาณ</t>
  </si>
  <si>
    <t>PO:3300050988</t>
  </si>
  <si>
    <t xml:space="preserve">	บริษัท ไอทีดอทคอม จำกัด</t>
  </si>
  <si>
    <t>งานซื้อตู้เซฟ</t>
  </si>
  <si>
    <t>บริษัท บางกอกลักกี้เซฟ จำกัด</t>
  </si>
  <si>
    <t>PO:3300050990</t>
  </si>
  <si>
    <t>งานซื้อเครื่องเจาะและเข้าเล่มเอกสาร แบบไฟฟ้า</t>
  </si>
  <si>
    <t>บริษัท เจนิวิส ออฟฟิศ ซัพพลายส์ จำกัด</t>
  </si>
  <si>
    <t>PO:3300050997</t>
  </si>
  <si>
    <t>งานซื้อกระติกน้ำร้อน</t>
  </si>
  <si>
    <t>ห้างหุ้นส่วนจำกัด พัฒนากิจ ซัพพลายส์ (2018)</t>
  </si>
  <si>
    <t>PO:3300051000</t>
  </si>
  <si>
    <t>งานซื้อถังดับเพลิง</t>
  </si>
  <si>
    <t>บริษัท เซ็นเตอร์ ไฟร์ เมดิก (ไทยแลนด์) จำกัด</t>
  </si>
  <si>
    <t>PO:3300051002</t>
  </si>
  <si>
    <t>งานซื้อไฟส่องสว่างฉุกเฉิน</t>
  </si>
  <si>
    <t>บริษัท โปรเฟสชั่นแนล เซฟตี้ จำกัด</t>
  </si>
  <si>
    <t>PO:3300051005</t>
  </si>
  <si>
    <t>งานซื้อโทรศัพท์ไร้สาย</t>
  </si>
  <si>
    <t>บริษัท ออฟฟิศเมท (ไทย) จำกัด</t>
  </si>
  <si>
    <t>PO:3300051100</t>
  </si>
  <si>
    <t xml:space="preserve"> และโครงการ ที่ดินจัดสรร (ฝั่งซ้าย) ซ.เลียบคลองลากฆ้อน ถ.340</t>
  </si>
  <si>
    <t>บริเวณโครงการ ที่ดินจัดสรรของ นส.ชิดชนก แย้มแสน ซ.เลียบคลองลากฆ้อน</t>
  </si>
  <si>
    <t>ห้างหุ้นส่วนจำกัด สุพรรณเทพประทานพร</t>
  </si>
  <si>
    <t>สสบท.(ฉ)66/2564</t>
  </si>
  <si>
    <t>PO:3300051381</t>
  </si>
  <si>
    <r>
      <t>สรุปผลการดำเนินการจัดซื้อจัดจ้างในรอบ</t>
    </r>
    <r>
      <rPr>
        <b/>
        <sz val="16"/>
        <color rgb="FFFF0000"/>
        <rFont val="TH SarabunPSK"/>
        <family val="2"/>
      </rPr>
      <t>เดือนพฤศจิกายน 2564</t>
    </r>
  </si>
  <si>
    <t>วันที่ 1 เดือน ธันวาคม พ.ศ. 2564</t>
  </si>
  <si>
    <t>หมวดงบประมาณ</t>
  </si>
  <si>
    <t>จัดซื้อ/จ้าง กับผู้ประกอบการ</t>
  </si>
  <si>
    <t>SMEs</t>
  </si>
  <si>
    <t>NON-SMEs</t>
  </si>
  <si>
    <t>จ้างก่อสร้างงานก่อสร้างวางท่อประปาและงานที่เกี่ยวข้อง</t>
  </si>
  <si>
    <t xml:space="preserve">งบวางท่อเพื่อการขยายเขตจำหน่ายน้ำ </t>
  </si>
  <si>
    <t>x</t>
  </si>
  <si>
    <t>บริษัท เกตุทรัพย์สมบูรณ์ จำกัด</t>
  </si>
  <si>
    <t>ห้างหุ้นส่วนจำกัดวินิจ กฤษณา ก่อสร้าง</t>
  </si>
  <si>
    <t>ห้างหุ้นส่วนจำกัด กมลธนนันท์</t>
  </si>
  <si>
    <t>ห้างหุ้นส่วนจำกัด ไทยยุดาการช่าง</t>
  </si>
  <si>
    <t>งบวางท่อเพื่อการขยายเขตจำหน่ายน้ำ ทั่วชุมชนเมือง</t>
  </si>
  <si>
    <t>งบเปลี่ยนท่อปรับปรุงกำลังน้ำ</t>
  </si>
  <si>
    <t xml:space="preserve">งบขยายเขต - รับจ้างงาน </t>
  </si>
  <si>
    <t xml:space="preserve">สสบท.(ฉ)2/2565 </t>
  </si>
  <si>
    <t>(รับจ้างงานเอกชน) บริเวณโครงการโกลเด้น ทาวน์</t>
  </si>
  <si>
    <t>รัตนาธิเบศร์-เวสต์เกต (เฟส5) ถ.จันทร์ทองเอี่ยม</t>
  </si>
  <si>
    <t>PO 3300051486</t>
  </si>
  <si>
    <t>และโครงการ สำเภาทองแฟคทอรี่แลนด์ ถ.340</t>
  </si>
  <si>
    <t xml:space="preserve">สัญญาเลขที่ สสบท.(ฉ)2/2565 </t>
  </si>
  <si>
    <t>ซื้อหมึกพิมพ์</t>
  </si>
  <si>
    <t>บริษัท ไอทีดอทคอม จำกัด</t>
  </si>
  <si>
    <t>งบครุภัณฑ์</t>
  </si>
  <si>
    <t>PO 3300051526</t>
  </si>
  <si>
    <t>สสบท.(ฉ)4/2565</t>
  </si>
  <si>
    <t>(รับจ้างงานเอกชน) บริเวณโครงการ CenTro ราชพฤกษ์-345</t>
  </si>
  <si>
    <t>(เฟส3) ถนน345 สัญญาเลขที่ สสบท.(ฉ)4/2565</t>
  </si>
  <si>
    <t>PO 3300051562</t>
  </si>
  <si>
    <t>ซื้ออุปกรณ์ป้องกันอันตรายส่วนบุคคล (PPE)</t>
  </si>
  <si>
    <t>บริษัท ไฟร์ เซอร์วิส โปรเทคชั่น จำกัด</t>
  </si>
  <si>
    <t>PO : 3300051581</t>
  </si>
  <si>
    <t xml:space="preserve"> สสบท.(ฉ)3/2565</t>
  </si>
  <si>
    <t xml:space="preserve">(รับจ้างงานเอกชน) บริเวณโครงการเพอร์เฟค พาร์ค-แจ้งวัฒนะ </t>
  </si>
  <si>
    <t>(เฟส3.0) และโครงการเพอร์เฟค เพลส รัตนาธิเบศร์-สถานีไทรม้า</t>
  </si>
  <si>
    <t>PO 3300051641</t>
  </si>
  <si>
    <t xml:space="preserve">(เฟส4) และโครงการจัดสรรที่ดิน นายมาโนช แย้มแสน(ช่วงที่2) </t>
  </si>
  <si>
    <t>ถ.ทางหลวงหมายเลข340 สัญญาเลขที่ สสบท.(ฉ)3/2565</t>
  </si>
  <si>
    <t xml:space="preserve"> จ้างบำรุงรักษาเครื่องปรับอากาศของสำนักงานประปาสาขา</t>
  </si>
  <si>
    <t>บริษัท ชัยทวีคูณ จำกัด</t>
  </si>
  <si>
    <t xml:space="preserve">บางบัวทอง ประจำปีงบประมาณ 2565 </t>
  </si>
  <si>
    <t>PO 3300051659</t>
  </si>
  <si>
    <t>จ้างปรับปรุงถอดเปลี่ยน ยก/ย้ายมาตรวัดน้ำและงานที่เกี่ยวข้อง</t>
  </si>
  <si>
    <t>บริษัท เอสพี วอเตอร์ จำกัด</t>
  </si>
  <si>
    <t xml:space="preserve"> สสบท.(ย)1/2565</t>
  </si>
  <si>
    <t xml:space="preserve">พื้นที่สำนักงานประปาสาขาบางบัวทอง สัญญาเลขที่ </t>
  </si>
  <si>
    <t>สสบท.(ย)1/2565</t>
  </si>
  <si>
    <t>PO 3300051739</t>
  </si>
  <si>
    <t>สสบท.(ฉ)7/2565</t>
  </si>
  <si>
    <t xml:space="preserve">(รับจ้างงานเอกชน)  บริเวณโครงการจัดสรรที่ดิน น.ส.กุลธิรัตน์ </t>
  </si>
  <si>
    <t xml:space="preserve">มาดี (ฝั่งขวา)  ถนนทางหลวงหมายเลข340, โครงการจัดสรรที่ดิน </t>
  </si>
  <si>
    <t>PO 3300051754</t>
  </si>
  <si>
    <t xml:space="preserve">น.ส.กุลธิรัตน์ มาดี (ฝั่งซ้าย) ถนนทางหลวงหมายเลข340 </t>
  </si>
  <si>
    <t>และโครงการโกลเด้น นีโอ รัตนาธิเบศร์-ราชพฤกษ์ เฟส3</t>
  </si>
  <si>
    <t xml:space="preserve"> สัญญาเลขที่ สสบท.(ฉ)7/2565 </t>
  </si>
  <si>
    <t>ห้างหุ้นส่วนจำกัดชลกร67</t>
  </si>
  <si>
    <t>สสบท.(ฉ)8/2565</t>
  </si>
  <si>
    <t>(รับจ้างงานเอกชน)  บริเวณโครงการอณาสิริ ชัยพฤกษ์-วงแหวน</t>
  </si>
  <si>
    <t>(เฟส6) ถนนบางกรวย-ไทรน้อย สัญญาเลขที่ สสบท.(ฉ)8/2565</t>
  </si>
  <si>
    <t>PO 3300051769</t>
  </si>
  <si>
    <t>บริษัท สายน้ำ คอนสตรัคชั่น จำกัด</t>
  </si>
  <si>
    <t xml:space="preserve">สสบท.(ป)05/2565	</t>
  </si>
  <si>
    <t>(งานปรับปรุงกำลังน้ำ) บริเวณ ซอยเจริญสุข ถนนจันทร์ทองเอี่ยม</t>
  </si>
  <si>
    <t>สัญญาเลขที่ สสบท.(ป)05/2565</t>
  </si>
  <si>
    <t>PO 3300051763</t>
  </si>
  <si>
    <t>ค่าจ้างเหมาตรวจสอบและปรับปรุงประตูน้ำ</t>
  </si>
  <si>
    <t xml:space="preserve"> จ้างซ่อมท่อประปาแตกรั่วพร้อมงานที่เกี่ยวข้อง</t>
  </si>
  <si>
    <t>สสบท.ซ05/2565</t>
  </si>
  <si>
    <t>ค่าจ้างเหมาซ่อมท่อแตกท่อรั่ว</t>
  </si>
  <si>
    <t>พื้นที่สำนักงานประปาสาขาบางบัวทอง </t>
  </si>
  <si>
    <t>สัญญาเลขที่ สสบท.ซ05/2565 โดยวิธีเฉพาะเจาะจง</t>
  </si>
  <si>
    <t>PO 3300051797</t>
  </si>
  <si>
    <t>บริษัท บี.อาร์.แอล. คอร์ปอเรชั่น จำกัด</t>
  </si>
  <si>
    <t xml:space="preserve"> สสบท.(ฉ)6/2565</t>
  </si>
  <si>
    <t>(รับจ้างงานเอกชน) บริเวณโครงการเดอะปาล์ม แจ้งวัฒนะ-</t>
  </si>
  <si>
    <t xml:space="preserve">ชัยพฤกษ์(เฟส6) ถ.ทางหลวง345 และโครงการเมืองเช่า ถนน345 </t>
  </si>
  <si>
    <t>PO 3300051811</t>
  </si>
  <si>
    <t>สัญญาเลขที่ สสบท.(ฉ)6/2565 โดยวิธีเฉพาะเจาะจง</t>
  </si>
  <si>
    <t xml:space="preserve"> จ้างงานจ้างวัดอัตราไหล และงานที่เกี่ยวข้อง</t>
  </si>
  <si>
    <t>จอ.54-01(65)</t>
  </si>
  <si>
    <t>ค่าจ้างเหมาบริการอื่น</t>
  </si>
  <si>
    <t xml:space="preserve"> สัญญาเลขที่ จอ.54-01(65) โดยวิธีเฉพาะเจาะจง</t>
  </si>
  <si>
    <t>PO 3300051848</t>
  </si>
  <si>
    <t xml:space="preserve">จ้างซ่อมท่อประปาแตกรั่วพร้อมงานที่เกี่ยวข้อง </t>
  </si>
  <si>
    <t xml:space="preserve">สสบท.ซ06/2565	</t>
  </si>
  <si>
    <t>สัญญาเลขที่ สสบท.ซ06/2565 โดยวิธีเฉพาะเจาะจง</t>
  </si>
  <si>
    <t>PO 3300051950</t>
  </si>
  <si>
    <t>จ้างค่าแรงงานก่อสร้างวางท่อประปาและงานที่เกี่ยวข้อง</t>
  </si>
  <si>
    <t>สสบท.(ฉ)9/2565</t>
  </si>
  <si>
    <t xml:space="preserve"> (รับจ้างงานเอกชน) บริเวณโครงการ คิว ดิสทริคท์ เวสต์เกต</t>
  </si>
  <si>
    <t>(เฟส11) ถ.จันทร์ทองเอี่ยม และโครงการ บ้านดี เดอะแฮมิลตัน</t>
  </si>
  <si>
    <t>PO 3300051959</t>
  </si>
  <si>
    <t xml:space="preserve">กาญจนาภิเษก-บางใหญ่ (เฟส3) สัญญาเลขที่ สสบท.(ฉ)9/2565 </t>
  </si>
  <si>
    <t>ชื่อหมวดงบประมาณ</t>
  </si>
  <si>
    <t>งบปรับปรุงท่อเพื่อลดน้ำสูญเสีย</t>
  </si>
  <si>
    <t>งบลงทุน</t>
  </si>
  <si>
    <t>งบขยายเขต - ติดตั้งประปาใหม่</t>
  </si>
  <si>
    <t>MOU</t>
  </si>
  <si>
    <t>ข</t>
  </si>
  <si>
    <t xml:space="preserve">งบเปลี่ยนมาตรวัดน้ำขนาด 1/2 นิ้ว ถึง 12 นิ้ว </t>
  </si>
  <si>
    <t>งบทำการ</t>
  </si>
  <si>
    <t>ค่าจ้างเหมาเปลี่ยนและยกย้ายมาตรวัดน้ำ</t>
  </si>
  <si>
    <t>ค่าจ้างเหมาสำรวจหาท่อรั่ว</t>
  </si>
  <si>
    <t>งบประมาณปีเก่า</t>
  </si>
  <si>
    <t>สสบท.(ฉ)10/2565</t>
  </si>
  <si>
    <t xml:space="preserve"> (รับจ้างงานเอกชน) บริเวณโครงการ เวนิวโฟลว์ แจ้งวัฒนะ</t>
  </si>
  <si>
    <t xml:space="preserve">(เฟส6) ถ.บ้านคลองไทร-วัดเตย สัญญาเลขที่ สสบท.(ฉ)10/2565 </t>
  </si>
  <si>
    <t>PO 3300051992</t>
  </si>
  <si>
    <t>ห้างหุ้นส่วนจำกัด ปริชาติการโยธา</t>
  </si>
  <si>
    <t xml:space="preserve"> สสบท.(ป)06/2565</t>
  </si>
  <si>
    <t>(งานปรับปรุงกำลังน้ำ) บริเวณทางเข้าหมู่บ้านพฤกษา ดีไลท์</t>
  </si>
  <si>
    <t xml:space="preserve">สัญญาเลขที่ สสบท.(ป)06/2565 </t>
  </si>
  <si>
    <t>PO 3300052021</t>
  </si>
  <si>
    <r>
      <t>สรุปผลการดำเนินการจัดซื้อจัดจ้างในรอบ</t>
    </r>
    <r>
      <rPr>
        <b/>
        <sz val="16"/>
        <color rgb="FFFF0000"/>
        <rFont val="TH SarabunPSK"/>
        <family val="2"/>
      </rPr>
      <t>เดือนธันวาคม 2564</t>
    </r>
  </si>
  <si>
    <t>วันที่ 4 เดือน มกราคม พ.ศ. 2565</t>
  </si>
  <si>
    <t>สสบท.(ป)08/2565</t>
  </si>
  <si>
    <t>(งานปรับปรุงกำลังน้ำ) บริเวณ ซอยไทรม้า 7 ถนนรัตนาธิเบศร์</t>
  </si>
  <si>
    <t xml:space="preserve">และซอยอนามัยหนองเพรางาย  สัญญาเลขที่ สสบท.(ป)08/2565 </t>
  </si>
  <si>
    <t>PO 3300052040</t>
  </si>
  <si>
    <t xml:space="preserve"> บริษัท เอส.ที.คอนโทรล จำกัด</t>
  </si>
  <si>
    <t>สสบท.(ข)1/2565</t>
  </si>
  <si>
    <t xml:space="preserve">(งานขยายเขตจำหน่ายน้ำ) บริเวณ ซอยเจริญสุข 6 </t>
  </si>
  <si>
    <t xml:space="preserve">ถนนบ้านคลองไทร-วัดเตย สัญญาเลขที่ สสบท.(ข)1/2565 </t>
  </si>
  <si>
    <t>PO 3300052092</t>
  </si>
  <si>
    <t xml:space="preserve"> ซื้ออุปกรณ์ป้องกันอันตรายส่วนบุคคล (PEE) โดยวิธีเฉพาะเจาะจง</t>
  </si>
  <si>
    <t>ห้างหุ้นส่วนจำกัด วิศรุตรุ่งเรือง</t>
  </si>
  <si>
    <t xml:space="preserve"> สสบท.(ป)11/2565</t>
  </si>
  <si>
    <t xml:space="preserve">(งานปรับปรุงกำลังน้ำ) บริเวณถนนสายเลียบคลองลำรี หมู่ที่ 10 </t>
  </si>
  <si>
    <t>สัญญาเลขที่ สสบท.(ป)11/2565</t>
  </si>
  <si>
    <t>PO 3300052204</t>
  </si>
  <si>
    <t>สสบท.(ฉ)12/2565</t>
  </si>
  <si>
    <t xml:space="preserve">(รับจ้างงานเอกชน) บริเวณโครงการเดอะแพลนท์ ชัยพฤกษ์ </t>
  </si>
  <si>
    <t>วงแหวน (เฟส2) ถนนเลียบคลองเจ๊ก และโครงการบ้านในสวน</t>
  </si>
  <si>
    <t>PO 3300052315</t>
  </si>
  <si>
    <t>ถ.เกตุอ่ำ สัญญาเลขที่ สสบท.(ฉ)12/2565</t>
  </si>
  <si>
    <t>หจก.วงศ์วินิจธุรกิจ</t>
  </si>
  <si>
    <t xml:space="preserve"> สสบท.(ฉ)14/2565</t>
  </si>
  <si>
    <t xml:space="preserve"> (รับจ้างงานเอกชน) บริเวณโครงการเดอะปาล์ม  แจ้งวัฒนะ-</t>
  </si>
  <si>
    <t xml:space="preserve">ชัยพฤกษ์ (เฟส5) ถ.ทางหลวง345 และโครงการสราญสิริ ชัยพฤกษ์ </t>
  </si>
  <si>
    <t>PO 3300052333</t>
  </si>
  <si>
    <t xml:space="preserve">แจ้งวัฒนะ (เฟส11) ถนน345 สัญญาเลขที่ สสบท.(ฉ)14/2565 </t>
  </si>
  <si>
    <t xml:space="preserve"> สสบท.(ฉ)19/2565</t>
  </si>
  <si>
    <t>(รับจ้างงานเอกชน) บริเวณโครงการ คิว ดิสทริคท์ เวสต์เกต</t>
  </si>
  <si>
    <t>(เฟส12) ถ.จันทร์ทองเอี่ยม และโครงการ เพอร์เฟคพาร์ค</t>
  </si>
  <si>
    <t>PO 3300052345</t>
  </si>
  <si>
    <t>ชัยพฤกษ์(เฟส5) ซอยสามวัง ถนนบางกรวย-ไทรน้อย</t>
  </si>
  <si>
    <t>สัญญาเลขที่ สสบท.(ฉ)19/2565</t>
  </si>
  <si>
    <t xml:space="preserve"> สสบท.(ฉ)13/2565</t>
  </si>
  <si>
    <t>(เฟส4) ถนน345 สัญญาเลขที่ สสบท.(ฉ)13/2565</t>
  </si>
  <si>
    <t>PO 3300052353</t>
  </si>
  <si>
    <t xml:space="preserve"> สสบท.(ป)12/2565</t>
  </si>
  <si>
    <t>(งานปรับปรุงกำลังน้ำ) บริเวณ ซอย อบต.พัฒนา</t>
  </si>
  <si>
    <t>ถ.บางกรวย-ไทรน้อย สัญญาเลขที่ สสบท.(ป)12/2565</t>
  </si>
  <si>
    <t>PO 3300052370</t>
  </si>
  <si>
    <t xml:space="preserve"> ห้างหุ้นส่วนจำกัด นันดา การช่าง</t>
  </si>
  <si>
    <t>สสบท.(ฉ)15/2565</t>
  </si>
  <si>
    <t>(รับจ้างงานเอกชน) บริเวณ โครงการจัดสรรที่ดินเดอะริทโม (เฟส8)</t>
  </si>
  <si>
    <t>ถ.ชัยพฤกษ์-วงแหวน สัญญาเลขที่ สสบท.(ฉ)15/2565</t>
  </si>
  <si>
    <t>PO 3300052404</t>
  </si>
  <si>
    <t xml:space="preserve"> สสบท.(ฉ)18/2565</t>
  </si>
  <si>
    <t>(รับจ้างงานเอกชน) บริเวณโครงการ นาราโฮม บางบัวทอง (เฟส2)</t>
  </si>
  <si>
    <t>ถนนบางกรวย-ไทรน้อย และโครงการวอเตอร์ฟรอนต์ 32</t>
  </si>
  <si>
    <t>PO 3300052430</t>
  </si>
  <si>
    <t>ถ.บ้านละหาร-บ้านลำโพธิ์ สัญญาเลขที่ สสบท.(ฉ)18/2565</t>
  </si>
  <si>
    <r>
      <t>สรุปผลการดำเนินการจัดซื้อจัดจ้างในรอบ</t>
    </r>
    <r>
      <rPr>
        <b/>
        <sz val="16"/>
        <color rgb="FFFF0000"/>
        <rFont val="TH SarabunPSK"/>
        <family val="2"/>
      </rPr>
      <t>เดือนมกราคม 2565</t>
    </r>
  </si>
  <si>
    <t>วันที่ 2 เดือน กุมภาพันธ์ พ.ศ. 2565</t>
  </si>
  <si>
    <t>ลำดับ
ที่</t>
  </si>
  <si>
    <t>จ้างก่อสร้างงานก่อสร้างวางท่อประปาและงานที่เกี่ยวข้อง (รับจ้างงานเอกชน)</t>
  </si>
  <si>
    <t xml:space="preserve"> สสบท.(ฉ)17/2565	</t>
  </si>
  <si>
    <t xml:space="preserve"> บริเวณหน้าโครงการ วีบรีธ ถนนบ้านคลองเจ้า-บ้านหนองเพรางาย </t>
  </si>
  <si>
    <t>สัญญาเลขที่ สสบท.(ฉ)17/2565 โดยวิธีเฉพาะเจาะจง</t>
  </si>
  <si>
    <t>PO : 3300052495</t>
  </si>
  <si>
    <t xml:space="preserve">จ้างก่อสร้างงานก่อสร้างวางท่อประปาและงานที่เกี่ยวข้อง (งานปรับปรุงกำลังน้ำ) </t>
  </si>
  <si>
    <t xml:space="preserve"> สสบท.(ป)13/2565</t>
  </si>
  <si>
    <t xml:space="preserve">บริเวณซอยร่วมพัฒนา 2 (แยกซอยตุลาวงษ์) ถนนรัตนาธิเบศร์ </t>
  </si>
  <si>
    <t>สัญญาเลขที่ สสบท.(ป)13/2565 โดยวิธีเฉพาะเจาะจง</t>
  </si>
  <si>
    <t>PO : 3300052502</t>
  </si>
  <si>
    <t>สสบท.(ฉ)21/2565</t>
  </si>
  <si>
    <t xml:space="preserve">บริเวณโครงการคุณาลัย บีกินส์2 ถ.เลียบคลองตาชม (เฟส4) </t>
  </si>
  <si>
    <t>และโครงการไพลิน-ไทรน้อย ถนนกาญจนาภิเษก สัญญาเลขที่ สสบท.(ฉ)21/2565</t>
  </si>
  <si>
    <t>PO : 3300052522</t>
  </si>
  <si>
    <t xml:space="preserve">จ้างสำรวจหาจุดรั่วในระบบจ่ายน้ำ พื้นที่สำนักงานประปาสาขาบางบัวทอง </t>
  </si>
  <si>
    <t>สร.54-04(65)</t>
  </si>
  <si>
    <t>สัญญาเลขที่ สร.54-04(65)</t>
  </si>
  <si>
    <t>PO : 3300052554</t>
  </si>
  <si>
    <t>สสบท.(ฉ)25/2565</t>
  </si>
  <si>
    <t>บริเวณโครงการ ลลิล ทาวน์ ชัยพฤกษ์-ไทรน้อย (เฟส1) ถนนเลียบคลองเจ็ก</t>
  </si>
  <si>
    <t>สัญญาเลขที่ สสบท.(ฉ)25/2565</t>
  </si>
  <si>
    <t>PO : 3300052573</t>
  </si>
  <si>
    <t xml:space="preserve">จ้างบำรุงรักษาท่อข้ามคลองและงานที่เกี่ยวข้อง (แบบ Open End) </t>
  </si>
  <si>
    <t xml:space="preserve"> สสบท.ทค.1/2565	</t>
  </si>
  <si>
    <t>ค่าซ่อมแซมและบำรุงรักษาอาคารและสิ่งก่อสร้าง</t>
  </si>
  <si>
    <t xml:space="preserve">ในพื้นที่สำนักงานประปาสาขาบางบัวทอง </t>
  </si>
  <si>
    <t>สัญญาเลขที่ สสบท.ทค.1/2565 โดยวิธีเฉพาะเจาะจง</t>
  </si>
  <si>
    <t>PO : 3300052592</t>
  </si>
  <si>
    <t xml:space="preserve">จ้างติดตั้งชุดประตูน้ำเพื่อเพิ่มแรงดันน้ำในการสำรวจหาจุดรั่ว </t>
  </si>
  <si>
    <t>มป.54-01(65)</t>
  </si>
  <si>
    <t>สัญญาเลขที่ มป.54-01(65) โดยวิธีเฉพาะเจาะจง</t>
  </si>
  <si>
    <t>PO : 3300052593</t>
  </si>
  <si>
    <t>ห้างหุ้นส่วนจำกัด ไทยเจริญ คอนสตรัคชั่น (1971)</t>
  </si>
  <si>
    <t xml:space="preserve">จ้างสำรวจหาจุดรั่วในระบบจ่ายน้ำ จำนวน 24 DMA </t>
  </si>
  <si>
    <t>สร.54-05(65)</t>
  </si>
  <si>
    <t>สัญญาเลขที่ สร.54-05(65) โดยวิธีเฉพาะเจาะจง</t>
  </si>
  <si>
    <t>PO : 3300052666</t>
  </si>
  <si>
    <t>หจก. สญาพัฒน์ เอ็นจิเนียริ่ง แอนด์ คอนสตรัคชั่น</t>
  </si>
  <si>
    <t>สสบท.(ฉ)23/2565</t>
  </si>
  <si>
    <t>บริเวณโครงการ เดอะโมดิช ชัยพฤกษ์-วงแหวน (เฟส6.1)</t>
  </si>
  <si>
    <t>สัญญาเลขที่ สสบท.(ฉ)23/2565 โดยวิธีเฉพาะเจาะจง</t>
  </si>
  <si>
    <t>PO : 3300052675</t>
  </si>
  <si>
    <t xml:space="preserve"> สสบท.(ฉ)26/2565</t>
  </si>
  <si>
    <t xml:space="preserve"> บริเวณโครงการเพอร์เฟค เพลส เอ็กซ์คูลซีฟ รัตนาธิเบศร์-สถานีไทรม้า ถ.บางกำลัง </t>
  </si>
  <si>
    <t>สัญญาเลขที่ สสบท.(ฉ)26/2565 โดยวิธีเฉพาะเจาะจง</t>
  </si>
  <si>
    <t>PO : 3300052681</t>
  </si>
  <si>
    <t xml:space="preserve"> สสบท.(ฉ)24/2565</t>
  </si>
  <si>
    <t>บริเวณโครงการ ละหารสิริ สัญญาเลขที่ สสบท.(ฉ)24/2565 โดยวิธีเฉพาะเจาะจง</t>
  </si>
  <si>
    <t>PO : 3300052697</t>
  </si>
  <si>
    <t>บริษัท ดี ลัคกี้ อินเตอร์พริ้นติ้ง แอนด์ เซอร์วิส จำกัด</t>
  </si>
  <si>
    <t xml:space="preserve"> สสบท.(ฉ)22/2565</t>
  </si>
  <si>
    <t>บริเวณโครงการพลีโน่ ชัยพฤกษ์ (เฟส8) ถ.ละหาร-ลำโพ</t>
  </si>
  <si>
    <t xml:space="preserve">และโครงการ บางกอก บูเลอวาร์ด เวสต์เกต (เฟส7) </t>
  </si>
  <si>
    <t>PO : 3300052717</t>
  </si>
  <si>
    <t>สัญญาเลขที่ สสบท.(ฉ)22/2565 โดยวิธีเฉพาะเจาะจง</t>
  </si>
  <si>
    <t>จ้างค่าแรงงานก่อสร้างวางท่อประปาและงานที่เกี่ยวข้อง (รับจ้างงานภาครัฐ)</t>
  </si>
  <si>
    <t>สสบท.(รร)1/2565</t>
  </si>
  <si>
    <t>บริเวณทางเข้าซอยสามัคคีรวมใจ หมู่ที่ 8 สัญญาเลขที่ สสบท.(รร)1/2565</t>
  </si>
  <si>
    <t>สัญญาเลขที่ สสบท.(รร)1/2565 โดยวิธีเฉพาะเจาะจง</t>
  </si>
  <si>
    <t>PO : 3300052731</t>
  </si>
  <si>
    <t>งานซื้อ ตู้ Fire Alarm Control 5 โซน พร้อมติดตั้ง</t>
  </si>
  <si>
    <t xml:space="preserve">3300052749	</t>
  </si>
  <si>
    <t xml:space="preserve">จ้างค่าแรงงานก่อสร้างวางท่อประปาและงานที่เกี่ยวข้อง (งานปรับปรุงกำลังน้ำ) </t>
  </si>
  <si>
    <t>บริษัท ช่อฉัตร จำกัด</t>
  </si>
  <si>
    <t xml:space="preserve"> 284,336.00	</t>
  </si>
  <si>
    <t xml:space="preserve"> สสบท.(ป)15/2565</t>
  </si>
  <si>
    <t xml:space="preserve">บริเวณ ซอยบ้านนายบุญโปร่ง พ่วงคง ถึงหลังบ้านผู้ใหญ่อเนก หมู่ที่ 8 </t>
  </si>
  <si>
    <t>สัญญาเลขที่ สสบท.(ป)15/2565 โดยวิธีเฉพาะเจาะจง</t>
  </si>
  <si>
    <t>PO : 300052758</t>
  </si>
  <si>
    <t>บริษัท พงษดา จำกัด</t>
  </si>
  <si>
    <t xml:space="preserve"> สสบท.(ฉ)28/2565</t>
  </si>
  <si>
    <t xml:space="preserve">บริเวณโครงการ เมทโทร อเวนิว แจ้งวัฒนะ </t>
  </si>
  <si>
    <t xml:space="preserve">สัญญาเลขที่ สสบท.(ฉ)28/2565 โดยวิธีเฉพาะเจาะจง	</t>
  </si>
  <si>
    <t>PO : 300052767</t>
  </si>
  <si>
    <t>บริษัท กนกสิน เอ๊กซปอร์ต อิมปอร์ต จำกัด</t>
  </si>
  <si>
    <t>วัสดุคอมพิวเตอร์และวัสดุไฟฟ้าวิทยุ</t>
  </si>
  <si>
    <t>ซื้อผ้าหมึกพิมพ์ โดยวิธีเฉพาะเจาะจง</t>
  </si>
  <si>
    <t xml:space="preserve"> สสบท.(ป)16/2565</t>
  </si>
  <si>
    <t xml:space="preserve">บริเวณซอยบางรักน้อย 13 ถ.รัตนาธิเบศร์ </t>
  </si>
  <si>
    <t>สัญญาเลขที่ สสบท.(ป)16/2565 โดยวิธีเฉพาะเจาะจง</t>
  </si>
  <si>
    <t>PO : 3300052789</t>
  </si>
  <si>
    <t>ซื้อผ้าหมึกเครื่องพิมพ์ Tally Dascom รุ่น 2600 และ REFILL</t>
  </si>
  <si>
    <t xml:space="preserve"> โดยวิธีเฉพาะเจาะจง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</si>
  <si>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เดือนกุมภาพันธ์ 2565</t>
    </r>
  </si>
  <si>
    <t>วันที่ 1 เดือน มีนาคม พ.ศ. 2565</t>
  </si>
  <si>
    <t>ห้างหุ้นส่วนจำกัด นาดา วิศวกรรม</t>
  </si>
  <si>
    <t>สสบท.(ฉ)27/2565</t>
  </si>
  <si>
    <t>บริเวณโครงการเพอร์เฟค เรสซิเดนท์ ต.คลองพระอุดม เฟส2.1</t>
  </si>
  <si>
    <t>สัญญาเลขที่ สสบท.(ฉ)27/2565 โดยวิธีเฉพาะเจาะจง</t>
  </si>
  <si>
    <t>PO: 3300052886</t>
  </si>
  <si>
    <t>ห้างหุ้นส่วนจำกัด เฉลิมพล เอ็นจิเนียริ่ง</t>
  </si>
  <si>
    <t>สสบท.(ฉ)30/2565</t>
  </si>
  <si>
    <t xml:space="preserve">บริเวณ โครงการ โนเบิล ราชพฤกษ์ ทาวน์โฮม(เฟส1) ถนนราชพฤกษ์ </t>
  </si>
  <si>
    <t>สัญญาเลขที่ สสบท.(ฉ)30/2565 โดยวิธีเฉพาะเจาะจง</t>
  </si>
  <si>
    <t>PO: 3300053029</t>
  </si>
  <si>
    <t>จ้างเพิ่มแรงดันน้ำ เพื่อเพิ่มประสิทธิภาพการสำรวจหาจุดรั่ว</t>
  </si>
  <si>
    <t>บริษัท เอส.เค.อี.คอนซัลแตนท์ จำกัด</t>
  </si>
  <si>
    <t xml:space="preserve"> สสบท(มป)01/2565	</t>
  </si>
  <si>
    <t xml:space="preserve"> (Mobile Booster Pump) พื้นที่ DMA 54-01-05 และ DMA 54-01-06 </t>
  </si>
  <si>
    <t>PO: 3300052953</t>
  </si>
  <si>
    <t>สัญญาเลขที่ สสบท(มป)01/2565 โดยวิธีเฉพาะเจาะจง</t>
  </si>
  <si>
    <t xml:space="preserve">จ้างค่าแรงงานก่อสร้างวางท่อประปาและงานที่เกี่ยวข้อง (รับจ้างงานเอกชน) </t>
  </si>
  <si>
    <t>สสบท.(ฉ)29/2565</t>
  </si>
  <si>
    <t xml:space="preserve">บริเวณ โครงการ CENTRO ชัยพฤกษ์ แจ้งวัฒนะ 3(เฟส1) </t>
  </si>
  <si>
    <t xml:space="preserve">ถนนบ้านคลองไทร-วัดเตย </t>
  </si>
  <si>
    <t>PO: 3300053105</t>
  </si>
  <si>
    <t>สัญญาเลขที่ สสบท.(ฉ)29/2565 โดยวิธีเฉพาะเจาะจง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</si>
  <si>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เดือนมีนาคม 2565</t>
    </r>
  </si>
  <si>
    <t xml:space="preserve"> สสบท.(ฉ)31/2565</t>
  </si>
  <si>
    <t xml:space="preserve">บริเวณโครงการโกลเด้น ทาวน์ รัตนาธิเบศร์-เวสต์เกต(เฟส6) </t>
  </si>
  <si>
    <t xml:space="preserve">ถ.จันทร์ทองเอี่ยม และโครงการแกรนดิโอ รัตนาธิเบศร์-ราชพฤกษ์ เฟส 2 </t>
  </si>
  <si>
    <t>PO: 3300053164</t>
  </si>
  <si>
    <t>สัญญาเลขที่ สสบท.(ฉ)31/2565 โดยวิธีเฉพาะเจาะจง</t>
  </si>
  <si>
    <t xml:space="preserve">จ้างงานติดตั้งประตูน้ำใหม่และงานที่เกี่ยวข้อง พื้นที่ สสบท. แบบ OPEN END </t>
  </si>
  <si>
    <t>สสบท.(ตปน)65-01</t>
  </si>
  <si>
    <t>สัญญาเลขที่ สสบท.(ตปน)65-01 โดยวิธีเฉพาะเจาะจง</t>
  </si>
  <si>
    <t>PO: 3300053214</t>
  </si>
  <si>
    <t>สสบท.(ฉ)32/2565</t>
  </si>
  <si>
    <t xml:space="preserve">บริเวณ โครงการแกรนดิโอ รัตนาธิเบศร์-ราชพฤกษ์ เฟส 1 </t>
  </si>
  <si>
    <t>สัญญาเลขที่ สสบท.(ฉ)32/2565 โดยวิธีเฉพาะเจาะจง</t>
  </si>
  <si>
    <t>PO: 3300053221</t>
  </si>
  <si>
    <t>บริษัท ธนวิฑูรย์ จำกัด</t>
  </si>
  <si>
    <t>สสบท.(ฉ)35/2565</t>
  </si>
  <si>
    <t xml:space="preserve">บริเวณโครงการศุภาลัย เบลล่า ชัยพฤกษ์ (เฟส1) ถนนโยธาธิการ นบ.2003 </t>
  </si>
  <si>
    <t>สัญญาเลขที่ สสบท.(ฉ)35/2565 โดยวิธีเฉพาะเจาะจง</t>
  </si>
  <si>
    <t>PO: 3300053246</t>
  </si>
  <si>
    <t>สสบท.(ฉ)33/2565</t>
  </si>
  <si>
    <t xml:space="preserve">บริเวณโครงการ แลนซิโอ คริป รัตนาธิเบศร์-ท่าอิฐ (2) เฟส 1 ถนนซอยท่าอิฐ </t>
  </si>
  <si>
    <t>สัญญาเลขที่ สสบท.(ฉ)33/2565 โดยวิธีเฉพาะเจาะจง</t>
  </si>
  <si>
    <t>PO: 3300053298</t>
  </si>
  <si>
    <t>สสบท.(ฉ)36/2565</t>
  </si>
  <si>
    <t xml:space="preserve">บริเวณ โครงการ บ้านดี เดอะแฮมิลตัน กาญจนาภิเษก-บางใหญ่ (เฟส4) </t>
  </si>
  <si>
    <t>สัญญาเลขที่ สสบท.(ฉ)36/2565 โดยวิธีเฉพาะเจาะจง</t>
  </si>
  <si>
    <t>PO: 3300053342</t>
  </si>
  <si>
    <t>ห้างหุ้นส่วนจำกัด สุริยภัณฑ์ การช่าง</t>
  </si>
  <si>
    <t>สสบท.(รร)2/2565</t>
  </si>
  <si>
    <t xml:space="preserve">บริเวณ ศูนย์พัฒนาเด็กเล็กบ้านค่ายสาม ถนนบ้านกล้วย-ไทรน้อย </t>
  </si>
  <si>
    <t>สัญญาเลขที่ สสบท.(รร)2/2565 โดยวิธีเฉพาะเจาะจง</t>
  </si>
  <si>
    <t>PO: 3300053358</t>
  </si>
  <si>
    <t>สสบท.(ฉ)39/2565</t>
  </si>
  <si>
    <t xml:space="preserve">บริเวณโครงการ ลลิล ทาวน์ ชัยพฤกษ์-ไทรน้อย (เฟส2) ถนนเลียบคลองเจ็ก </t>
  </si>
  <si>
    <t>สัญญาเลขที่ สสบท.(ฉ)39/2565 โดยวิธีเฉพาะเจาะจง</t>
  </si>
  <si>
    <t>PO: 3300053411</t>
  </si>
  <si>
    <t>สสบท.(ฉ)37/2565</t>
  </si>
  <si>
    <t xml:space="preserve">บริเวณโครงการ บางกอก บูเลอวาร์ด แจ้งวัฒนะ-ราชพฤกษ์ เฟส1.0 </t>
  </si>
  <si>
    <t>สัญญาเลขที่ สสบท.(ฉ)37/2565 โดยวิธีเฉพาะเจาะจง</t>
  </si>
  <si>
    <t>PO: 3300053459</t>
  </si>
  <si>
    <t xml:space="preserve">จ้างค่าแรงงานก่อสร้างวางท่อประปาและงานที่เกี่ยวข้อง </t>
  </si>
  <si>
    <t>ป.54-14(65)</t>
  </si>
  <si>
    <t xml:space="preserve">(งานปรับปรุงลดน้ำสูญเสีย) บริเวณ หมู่บ้านนริศา(ซอยย่อย 1) </t>
  </si>
  <si>
    <t>ถ.บ้านกล้วย-ไทรน้อย สัญญาเลขที่ ป.54-14(65) โดยวิธีเฉพาะเจาะจง</t>
  </si>
  <si>
    <t>PO: 3300053520</t>
  </si>
  <si>
    <t>สสบท.(ฉ)41/2565</t>
  </si>
  <si>
    <t>บริเวณโครงการ บ้านดี เดอะแฮมิลตัน กาญจนาภิเษก-บางใหญ่ (เฟส5)</t>
  </si>
  <si>
    <t>สัญญาเลขที่ สสบท.(ฉ)41/2565 โดยวิธีเฉพาะเจาะจง</t>
  </si>
  <si>
    <t>PO: 3300053531</t>
  </si>
  <si>
    <t>ป.54-19(65)</t>
  </si>
  <si>
    <t>(งานปรับปรุงลดน้ำสูญเสีย) บริเวณหมู่บ้านธัญธารวิลเลจ ถนนรัตนาธิเบศร์</t>
  </si>
  <si>
    <t>สัญญาเลขที่ ป.54-19(65) โดยวิธีเฉพาะเจาะจง</t>
  </si>
  <si>
    <t>PO: 3300053533</t>
  </si>
  <si>
    <t>ป.54-11(65)</t>
  </si>
  <si>
    <t xml:space="preserve">(งานปรับปรุงลดน้ำสูญเสีย) บริเวณ ซอย175, ซอย177 ถ.บ้านกล้วย-ไทรน้อย </t>
  </si>
  <si>
    <t>สัญญาเลขที่ ป.54-11(65) โดยวิธีเฉพาะเจาะจง</t>
  </si>
  <si>
    <t>PO: 3300053544</t>
  </si>
  <si>
    <t>ป.54-10(65)</t>
  </si>
  <si>
    <t xml:space="preserve">(งานปรับปรุงลดน้ำสูญเสีย) บริเวณ ซอย 1-3 หมู่บ้านนครทองปาร์ควิว 3 </t>
  </si>
  <si>
    <t>ถนนหมายเลข 340 สัญญาเลขที่ ป.54-10(65) โดยวิธีเฉพาะเจาะจง</t>
  </si>
  <si>
    <t>ซื้อ	กระดาษบัตรคิว</t>
  </si>
  <si>
    <t>PO: 3300053179</t>
  </si>
  <si>
    <t xml:space="preserve"> ซื้อหลอดไฟ LED โดยวิธีเฉพาะเจาะจง</t>
  </si>
  <si>
    <t>วันที่ 1 เดือน เมษายน พ.ศ. 2565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</si>
  <si>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เดือนเมษายน 2565</t>
    </r>
  </si>
  <si>
    <t>วันที่ 3 เดือน พฤษภาคม พ.ศ. 2565</t>
  </si>
  <si>
    <t>ป.54-08 (65)</t>
  </si>
  <si>
    <t xml:space="preserve">(งานปรับปรุงลดน้ำสูญเสีย) บริเวณ ซอย1-ซอย3 หมู่บ้านศิริวรรณบางบัวทอง </t>
  </si>
  <si>
    <t>ถนนเลียบคลองเจ็ก สัญญาเลขที่ ป.54-08(65) โดยวิธีเฉพาะเจาะจง</t>
  </si>
  <si>
    <t>PO : 3300053562</t>
  </si>
  <si>
    <t>ป.54-09 (65)</t>
  </si>
  <si>
    <t xml:space="preserve">(งานปรับปรุงลดน้ำสูญเสีย) บริเวณ หมู่บ้านสิรารมย์ ซอย 1,2,3 </t>
  </si>
  <si>
    <t>สัญญาเลขที่ ป.54-09(65) โดยวิธีเฉพาะเจาะจง</t>
  </si>
  <si>
    <t>PO : 3300053568</t>
  </si>
  <si>
    <t>ป.54-16(65)</t>
  </si>
  <si>
    <t xml:space="preserve">(งานปรับปรุงลดน้ำสูญเสีย) บริเวณม.รัตนาธิเบศร์(แยกจากซอย 4) </t>
  </si>
  <si>
    <t>ถ.กาญจนาภิเษก สัญญาเลขที่ ป.54-16(65) โดยวิธีเฉพาะเจาะจง</t>
  </si>
  <si>
    <t>PO : 3300053602</t>
  </si>
  <si>
    <t>บริษัท ไทคูนวณิชย์ จำกัด</t>
  </si>
  <si>
    <t>ป.54-13(65)</t>
  </si>
  <si>
    <t xml:space="preserve">(งานปรับปรุงลดน้ำสูญเสีย) บริเวณ หมู่บ้านโฆษนคร ซอยวัดไผ่เหลือง </t>
  </si>
  <si>
    <t>สัญญาเลขที่ ป.54-13(65) โดยวิธีเฉพาะเจาะจง</t>
  </si>
  <si>
    <t>PO : 3300053613</t>
  </si>
  <si>
    <t>บริษัท พี.บี. 85 การช่าง จำกัด</t>
  </si>
  <si>
    <t>สสบท.(ฉ)38/2565</t>
  </si>
  <si>
    <t xml:space="preserve">บริเวณโครงการ บางกอก บูเลอวาร์ด แจ้งวัฒนะ-ราชพฤกษ์ เฟส2.0 </t>
  </si>
  <si>
    <t xml:space="preserve">และโครงการ เมทโทร บิซทาวน์ แจ้งวัฒนะ 4  สัญญาเลขที่ สสบท.(ฉ)38/2565 </t>
  </si>
  <si>
    <t>PO : 3300053628</t>
  </si>
  <si>
    <t>ห้างหุ้นส่วนจำกัด นันดา การช่าง</t>
  </si>
  <si>
    <t>ป.54-17(65)</t>
  </si>
  <si>
    <t xml:space="preserve">(งานปรับปรุงลดน้ำสูญเสีย) บริเวณ หมู่บ้านลภาวัน 8 ทบ.9/67-9/231 </t>
  </si>
  <si>
    <t>สัญญาเลขที่ ป.54-17(65) โดยวิธีเฉพาะเจาะจง</t>
  </si>
  <si>
    <t>PO : 3300053653</t>
  </si>
  <si>
    <t xml:space="preserve">จ้างซ่อมท่อประปาแตกรั่ว พร้อมงานที่เกี่ยวข้อง </t>
  </si>
  <si>
    <t>บริษัท ดนุศักดิ์ จำกัด</t>
  </si>
  <si>
    <t>สสบท.ซ08/2565</t>
  </si>
  <si>
    <t>พื้นที่สำนักงานประปาสาขาบางบัวทอง สัญญาเลขที่ สสบท.ซ08/2565</t>
  </si>
  <si>
    <t>PO : 3300053655</t>
  </si>
  <si>
    <t>สสบท.ซ09/2565</t>
  </si>
  <si>
    <t>พื้นที่สำนักงานประปาสาขาบางบัวทอง สัญญาเลขที่ สสบท.ซ09/2565</t>
  </si>
  <si>
    <t>PO : 3300053681</t>
  </si>
  <si>
    <t>สสบท.(ฉ)43/2565</t>
  </si>
  <si>
    <t xml:space="preserve">บริเวณ โครงการหมู่บ้านชวนชื่นทาวน์ ราชพฤกษ์ 345 (เฟส 4) </t>
  </si>
  <si>
    <t>สัญญาเลขที่ สสบท.(ฉ)43/2565 โดยวิธีเฉพาะเจาะจง</t>
  </si>
  <si>
    <t>PO : 3300053705</t>
  </si>
  <si>
    <t>ห้างหุ้นส่วนจำกัด ยงสกุล</t>
  </si>
  <si>
    <t>สสบท.(ฉ)42/2565</t>
  </si>
  <si>
    <t>บริเวณโครงการ ลลิล ทาวน์ ชัยพฤกษ์-ไทรน้อย (เฟส3) ถนนเลียบคลองเจ็ก</t>
  </si>
  <si>
    <t xml:space="preserve"> และโครงการ โนเบิล ราชพฤกษ์ ทาวน์โฮม (เฟส2) ถนนราชพฤกษ์ </t>
  </si>
  <si>
    <t>PO : 3300053737</t>
  </si>
  <si>
    <t>สัญญาเลขที่ สสบท.(ฉ)42/2565 โดยวิธีเฉพาะเจาะจง</t>
  </si>
  <si>
    <t>สสบท.(ฉ)46/2565</t>
  </si>
  <si>
    <t xml:space="preserve">บริเวณ โครงการ คุณาลัย พาร์โก้ (เฟส2) ถ.บ้านกล้วย-ไทรน้อย </t>
  </si>
  <si>
    <t>สัญญาเลขที่ สสบท.(ฉ)46/2565 โดยวิธีเฉพาะเจาะจง</t>
  </si>
  <si>
    <t>PO : 3300053814</t>
  </si>
  <si>
    <t>สสบท.(ฉ)44/2565</t>
  </si>
  <si>
    <t xml:space="preserve">บริเวณโครงการ เวนิวโฟลว์ แจ้งวัฒนะ(เฟส7) ถ.บ้านคลองไทร-วัดเตย </t>
  </si>
  <si>
    <t xml:space="preserve">และโครงการ เวนิวโฟลว์ แจ้งวัฒนะ(เฟส8) ถ.บ้านคลองไทร-วัดเตย </t>
  </si>
  <si>
    <t>PO : 3300053826</t>
  </si>
  <si>
    <t>สัญญาเลขที่ สสบท.(ฉ)44/2565 โดยวิธีเฉพาะเจาะจง</t>
  </si>
  <si>
    <t xml:space="preserve">จ้างค่าแรงงานก่อสร้างวางท่อประปาและงานที่เกี่ยวข้อง (งานปรับปรุงลดน้ำสูญเสีย) </t>
  </si>
  <si>
    <t>ป.54-15(65)</t>
  </si>
  <si>
    <t xml:space="preserve">บริเวณ ม.ศรีประจักษ์วิลล่า 5 ถนนเมนฝั่งซ้าย ถ.บางกรวย-ไทรน้อย </t>
  </si>
  <si>
    <t>สัญญาเลขที่ ป.54-15(65) โดยวิธีเฉพาะเจาะจง</t>
  </si>
  <si>
    <t>PO : 3300053836</t>
  </si>
  <si>
    <t>ป.54-18(65)</t>
  </si>
  <si>
    <t xml:space="preserve">บริเวณ หมู่บ้านวัฒนกาญจน์ (ฝั่งซ้าย) ซอยจันทร์ทองเอี่ยม </t>
  </si>
  <si>
    <t>สัญญาเลขที่ ป.54-18(65) โดยวิธีเฉพาะเจาะจง</t>
  </si>
  <si>
    <t>PO : 3300053838</t>
  </si>
  <si>
    <t xml:space="preserve">เช่าชุดเครื่องสูบน้ำเสริมแรงดัน (Booster Pump) และอุปกรณ์ที่เกี่ยวข้อง </t>
  </si>
  <si>
    <t>สสบท.(บป)02/2565</t>
  </si>
  <si>
    <t xml:space="preserve">บริเวณหน้าอาคารจอดรถ รฟม. ถนนรัตนาธิเบศร์ </t>
  </si>
  <si>
    <t>สัญญาเลขที่ สสบท.(บป)02/2565  โดยวิธีเฉพาะเจาะจง</t>
  </si>
  <si>
    <t>PO : 3300053852</t>
  </si>
  <si>
    <t>สสบท.(บป)03/2565</t>
  </si>
  <si>
    <t>บริเวณสี่แยกถนนทางหลวงหมายเลข 346 ตัดถนนทางหลวงชนบท นบ.3004</t>
  </si>
  <si>
    <t>สัญญาเลขที่ สสบท.(บป)03/2565 โดยวิธีเฉพาะเจาะจง</t>
  </si>
  <si>
    <t>PO : 3300053853</t>
  </si>
  <si>
    <t>ห้างหุ้นส่วนจำกัด วงศ์วินิจธุรกิจ</t>
  </si>
  <si>
    <t>สสบท.(ฉ)45/2565</t>
  </si>
  <si>
    <t xml:space="preserve">บริเวณโครงการแกรนดิโอ รัตนาธิเบศร์-ราชพฤกษ์ เฟส4 </t>
  </si>
  <si>
    <t xml:space="preserve">และโครงการ คิว ดิสทริคท์ เวสต์เกต (เฟส10) ถ.จันทร์ทองเอี่ยม </t>
  </si>
  <si>
    <t>PO : 3300053854</t>
  </si>
  <si>
    <t>สัญญาเลขที่ สสบท.(ฉ)45/2565 โดยวิธีเฉพาะเจาะจง</t>
  </si>
  <si>
    <t>สสบท.(ฉ)47/2565</t>
  </si>
  <si>
    <t xml:space="preserve">บริเวณ โครงการ ลุมพินี ทาวน์วิลล์ ราชพฤกษ์-แจ้งวัฒนะ(เฟส1) </t>
  </si>
  <si>
    <t>ถนน นบ.ถ.29-009 สัญญาเลขที่ สสบท.(ฉ)47/2565 โดยวิธีเฉพาะเจาะจง</t>
  </si>
  <si>
    <t>PO : 3300053859</t>
  </si>
  <si>
    <t>สสบท.(ฉ)48/2565</t>
  </si>
  <si>
    <t xml:space="preserve">บริเวณ ม.คาซ่า พรีเมี่ยม ราชพฤกษ์ แจ้งวัฒนะ (เฟส17) ถนนราชพฤกษ์ </t>
  </si>
  <si>
    <t xml:space="preserve">และโครงการ Grande Pleno ราชพฤกษ์ (เฟส 9) ถนนราชพฤกษ์ </t>
  </si>
  <si>
    <t>PO : 3300053860</t>
  </si>
  <si>
    <t>สัญญาเลขที่ สสบท.(ฉ)48/2565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</si>
</sst>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38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rgb="FF123456"/>
      <name val="Tahoma"/>
      <family val="2"/>
    </font>
    <font>
      <sz val="12"/>
      <color theme="1"/>
      <name val="TH SarabunPSK"/>
      <family val="2"/>
      <charset val="222"/>
    </font>
    <font>
      <sz val="12"/>
      <color rgb="FF123456"/>
      <name val="Tahoma"/>
      <family val="2"/>
      <charset val="222"/>
    </font>
    <font>
      <b/>
      <sz val="16"/>
      <color rgb="FFFF0000"/>
      <name val="TH SarabunPSK"/>
      <family val="2"/>
    </font>
    <font>
      <sz val="12"/>
      <color rgb="FFFF0000"/>
      <name val="TH SarabunPSK"/>
      <family val="2"/>
      <charset val="222"/>
    </font>
    <font>
      <sz val="11"/>
      <color theme="1"/>
      <name val="TH SarabunPSK"/>
      <family val="2"/>
    </font>
    <font>
      <sz val="10"/>
      <name val="Arial"/>
      <family val="2"/>
      <charset val="222"/>
    </font>
    <font>
      <b/>
      <sz val="16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24"/>
      <color theme="1"/>
      <name val="TH SarabunPSK"/>
      <family val="2"/>
    </font>
    <font>
      <b/>
      <sz val="24"/>
      <color rgb="FFFF0000"/>
      <name val="TH SarabunPSK"/>
      <family val="2"/>
    </font>
    <font>
      <b/>
      <sz val="24"/>
      <color indexed="8"/>
      <name val="TH SarabunPSK"/>
      <family val="2"/>
    </font>
    <font>
      <sz val="12"/>
      <color rgb="FFFF0000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b/>
      <sz val="18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  <charset val="222"/>
    </font>
    <font>
      <b/>
      <sz val="11"/>
      <color theme="1"/>
      <name val="TH SarabunPSK"/>
      <family val="2"/>
    </font>
    <font>
      <b/>
      <sz val="16"/>
      <color rgb="FF0000FF"/>
      <name val="TH SarabunPSK"/>
      <family val="2"/>
    </font>
    <font>
      <sz val="12"/>
      <color rgb="FF0000FF"/>
      <name val="TH SarabunPSK"/>
      <family val="2"/>
      <charset val="222"/>
    </font>
    <font>
      <sz val="10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19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69">
    <xf numFmtId="0" fontId="0" fillId="0" borderId="0" xfId="0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3" fontId="9" fillId="0" borderId="0" xfId="2" applyNumberFormat="1" applyFont="1" applyAlignment="1">
      <alignment horizontal="center" vertical="center"/>
    </xf>
    <xf numFmtId="43" fontId="9" fillId="0" borderId="0" xfId="2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11" fillId="0" borderId="2" xfId="2" applyNumberFormat="1" applyFont="1" applyBorder="1" applyAlignment="1">
      <alignment horizontal="center" vertical="center" wrapText="1"/>
    </xf>
    <xf numFmtId="43" fontId="11" fillId="0" borderId="2" xfId="2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4" fontId="10" fillId="0" borderId="4" xfId="0" applyNumberFormat="1" applyFont="1" applyBorder="1" applyAlignment="1">
      <alignment horizontal="center" vertical="center"/>
    </xf>
    <xf numFmtId="43" fontId="10" fillId="0" borderId="5" xfId="2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43" fontId="10" fillId="0" borderId="7" xfId="2" applyNumberFormat="1" applyFont="1" applyBorder="1" applyAlignment="1">
      <alignment horizontal="right" vertical="center"/>
    </xf>
    <xf numFmtId="43" fontId="10" fillId="0" borderId="0" xfId="2" applyFont="1" applyBorder="1" applyAlignment="1">
      <alignment horizontal="center" vertical="center"/>
    </xf>
    <xf numFmtId="187" fontId="10" fillId="0" borderId="3" xfId="0" applyNumberFormat="1" applyFont="1" applyBorder="1" applyAlignment="1">
      <alignment horizontal="center" vertical="center"/>
    </xf>
    <xf numFmtId="0" fontId="10" fillId="0" borderId="3" xfId="5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43" fontId="10" fillId="0" borderId="7" xfId="2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8" xfId="5" applyFont="1" applyBorder="1" applyAlignment="1">
      <alignment horizontal="left" vertical="center"/>
    </xf>
    <xf numFmtId="4" fontId="10" fillId="0" borderId="9" xfId="0" applyNumberFormat="1" applyFont="1" applyBorder="1" applyAlignment="1">
      <alignment horizontal="center" vertical="center"/>
    </xf>
    <xf numFmtId="4" fontId="10" fillId="0" borderId="8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3" fontId="10" fillId="0" borderId="11" xfId="2" applyFont="1" applyBorder="1" applyAlignment="1">
      <alignment horizontal="center" vertical="center"/>
    </xf>
    <xf numFmtId="15" fontId="10" fillId="0" borderId="8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3" fontId="8" fillId="0" borderId="0" xfId="2" applyNumberFormat="1" applyFont="1" applyAlignment="1">
      <alignment horizontal="center" vertical="center"/>
    </xf>
    <xf numFmtId="43" fontId="8" fillId="0" borderId="0" xfId="2" applyFont="1" applyAlignment="1">
      <alignment horizontal="center" vertical="center"/>
    </xf>
    <xf numFmtId="0" fontId="10" fillId="0" borderId="3" xfId="4" applyFont="1" applyBorder="1" applyAlignment="1">
      <alignment horizontal="left" vertical="center"/>
    </xf>
    <xf numFmtId="4" fontId="10" fillId="0" borderId="2" xfId="0" applyNumberFormat="1" applyFont="1" applyBorder="1" applyAlignment="1">
      <alignment horizontal="center" vertical="center" wrapText="1"/>
    </xf>
    <xf numFmtId="0" fontId="13" fillId="0" borderId="3" xfId="0" applyFont="1" applyBorder="1"/>
    <xf numFmtId="0" fontId="11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4" applyFont="1" applyBorder="1" applyAlignment="1">
      <alignment horizontal="left" vertical="center"/>
    </xf>
    <xf numFmtId="4" fontId="14" fillId="0" borderId="4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3" xfId="4" applyFont="1" applyFill="1" applyBorder="1" applyAlignment="1">
      <alignment horizontal="left" vertical="center"/>
    </xf>
    <xf numFmtId="43" fontId="14" fillId="0" borderId="5" xfId="2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3" xfId="4" applyFont="1" applyBorder="1" applyAlignment="1">
      <alignment horizontal="left" vertical="center"/>
    </xf>
    <xf numFmtId="4" fontId="14" fillId="0" borderId="6" xfId="0" applyNumberFormat="1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43" fontId="14" fillId="0" borderId="7" xfId="2" applyNumberFormat="1" applyFont="1" applyBorder="1" applyAlignment="1">
      <alignment horizontal="right" vertical="center"/>
    </xf>
    <xf numFmtId="43" fontId="14" fillId="0" borderId="0" xfId="2" applyFont="1" applyBorder="1" applyAlignment="1">
      <alignment horizontal="center" vertical="center"/>
    </xf>
    <xf numFmtId="187" fontId="14" fillId="0" borderId="3" xfId="0" applyNumberFormat="1" applyFont="1" applyBorder="1" applyAlignment="1">
      <alignment horizontal="center" vertical="center"/>
    </xf>
    <xf numFmtId="0" fontId="15" fillId="0" borderId="3" xfId="0" applyFont="1" applyBorder="1"/>
    <xf numFmtId="0" fontId="14" fillId="0" borderId="7" xfId="0" applyFont="1" applyBorder="1" applyAlignment="1">
      <alignment horizontal="center" vertical="center"/>
    </xf>
    <xf numFmtId="43" fontId="14" fillId="0" borderId="7" xfId="2" applyNumberFormat="1" applyFont="1" applyBorder="1" applyAlignment="1">
      <alignment horizontal="center" vertical="center"/>
    </xf>
    <xf numFmtId="0" fontId="14" fillId="0" borderId="3" xfId="5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14" fillId="0" borderId="8" xfId="5" applyFont="1" applyBorder="1" applyAlignment="1">
      <alignment horizontal="left" vertical="center"/>
    </xf>
    <xf numFmtId="4" fontId="14" fillId="0" borderId="9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43" fontId="14" fillId="0" borderId="11" xfId="2" applyFont="1" applyBorder="1" applyAlignment="1">
      <alignment horizontal="center" vertical="center"/>
    </xf>
    <xf numFmtId="15" fontId="14" fillId="0" borderId="8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8" xfId="5" applyFont="1" applyBorder="1" applyAlignment="1">
      <alignment horizontal="left" vertical="center"/>
    </xf>
    <xf numFmtId="4" fontId="17" fillId="0" borderId="9" xfId="0" applyNumberFormat="1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43" fontId="17" fillId="0" borderId="11" xfId="2" applyFont="1" applyBorder="1" applyAlignment="1">
      <alignment horizontal="center" vertical="center"/>
    </xf>
    <xf numFmtId="15" fontId="17" fillId="0" borderId="8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2" xfId="5" applyFont="1" applyBorder="1" applyAlignment="1">
      <alignment horizontal="left" vertical="center"/>
    </xf>
    <xf numFmtId="0" fontId="14" fillId="0" borderId="3" xfId="4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43" fontId="18" fillId="0" borderId="0" xfId="2" applyNumberFormat="1" applyFont="1" applyAlignment="1">
      <alignment horizontal="center" vertical="center"/>
    </xf>
    <xf numFmtId="15" fontId="10" fillId="0" borderId="2" xfId="0" applyNumberFormat="1" applyFont="1" applyBorder="1" applyAlignment="1">
      <alignment horizontal="center" vertical="center"/>
    </xf>
    <xf numFmtId="43" fontId="12" fillId="0" borderId="12" xfId="2" applyFont="1" applyBorder="1" applyAlignment="1">
      <alignment horizontal="center" vertical="center"/>
    </xf>
    <xf numFmtId="0" fontId="10" fillId="0" borderId="3" xfId="4" applyFont="1" applyFill="1" applyBorder="1" applyAlignment="1">
      <alignment horizontal="center"/>
    </xf>
    <xf numFmtId="0" fontId="10" fillId="0" borderId="3" xfId="4" applyFont="1" applyBorder="1" applyAlignment="1">
      <alignment horizontal="left" vertical="center" wrapText="1"/>
    </xf>
    <xf numFmtId="16" fontId="14" fillId="0" borderId="3" xfId="4" applyNumberFormat="1" applyFont="1" applyFill="1" applyBorder="1" applyAlignment="1">
      <alignment horizontal="center"/>
    </xf>
    <xf numFmtId="0" fontId="14" fillId="0" borderId="3" xfId="4" applyFont="1" applyFill="1" applyBorder="1" applyAlignment="1">
      <alignment horizontal="center"/>
    </xf>
    <xf numFmtId="0" fontId="14" fillId="0" borderId="8" xfId="5" applyFont="1" applyBorder="1" applyAlignment="1">
      <alignment horizontal="left" vertical="center" wrapText="1"/>
    </xf>
    <xf numFmtId="0" fontId="10" fillId="0" borderId="8" xfId="5" applyFont="1" applyBorder="1" applyAlignment="1">
      <alignment horizontal="left" vertical="center" wrapText="1"/>
    </xf>
    <xf numFmtId="0" fontId="10" fillId="0" borderId="3" xfId="5" applyFont="1" applyBorder="1" applyAlignment="1">
      <alignment horizontal="left" vertical="center" wrapText="1"/>
    </xf>
    <xf numFmtId="0" fontId="10" fillId="0" borderId="2" xfId="4" applyFont="1" applyBorder="1" applyAlignment="1">
      <alignment horizontal="left" vertical="center" wrapText="1"/>
    </xf>
    <xf numFmtId="0" fontId="27" fillId="0" borderId="1" xfId="6" applyFont="1" applyBorder="1" applyAlignment="1">
      <alignment horizontal="center"/>
    </xf>
    <xf numFmtId="0" fontId="5" fillId="0" borderId="0" xfId="6"/>
    <xf numFmtId="0" fontId="27" fillId="0" borderId="1" xfId="6" applyFont="1" applyBorder="1"/>
    <xf numFmtId="0" fontId="28" fillId="0" borderId="1" xfId="6" applyFont="1" applyBorder="1" applyAlignment="1">
      <alignment vertical="top" wrapText="1"/>
    </xf>
    <xf numFmtId="0" fontId="12" fillId="0" borderId="0" xfId="9" applyFont="1" applyAlignment="1">
      <alignment horizontal="right" vertical="center"/>
    </xf>
    <xf numFmtId="0" fontId="8" fillId="0" borderId="0" xfId="9" applyFont="1" applyAlignment="1">
      <alignment horizontal="center" vertical="center"/>
    </xf>
    <xf numFmtId="0" fontId="8" fillId="0" borderId="0" xfId="9" applyFont="1" applyAlignment="1">
      <alignment horizontal="right" vertical="center"/>
    </xf>
    <xf numFmtId="0" fontId="9" fillId="0" borderId="0" xfId="9" applyFont="1" applyFill="1" applyAlignment="1">
      <alignment horizontal="center" vertical="center"/>
    </xf>
    <xf numFmtId="0" fontId="9" fillId="0" borderId="0" xfId="9" applyFont="1" applyAlignment="1">
      <alignment horizontal="center" vertical="center"/>
    </xf>
    <xf numFmtId="43" fontId="9" fillId="0" borderId="0" xfId="10" applyNumberFormat="1" applyFont="1" applyAlignment="1">
      <alignment horizontal="center" vertical="center"/>
    </xf>
    <xf numFmtId="0" fontId="9" fillId="0" borderId="0" xfId="9" applyFont="1" applyAlignment="1">
      <alignment horizontal="center" vertical="center" wrapText="1"/>
    </xf>
    <xf numFmtId="43" fontId="9" fillId="0" borderId="0" xfId="10" applyFont="1" applyAlignment="1">
      <alignment horizontal="center" vertical="center"/>
    </xf>
    <xf numFmtId="0" fontId="10" fillId="0" borderId="0" xfId="9" applyFont="1" applyAlignment="1">
      <alignment horizontal="center" vertical="center"/>
    </xf>
    <xf numFmtId="0" fontId="11" fillId="0" borderId="1" xfId="9" applyFont="1" applyBorder="1" applyAlignment="1">
      <alignment horizontal="center" vertical="center"/>
    </xf>
    <xf numFmtId="43" fontId="11" fillId="0" borderId="1" xfId="10" applyNumberFormat="1" applyFont="1" applyBorder="1" applyAlignment="1">
      <alignment horizontal="center" vertical="center" wrapText="1"/>
    </xf>
    <xf numFmtId="0" fontId="11" fillId="0" borderId="1" xfId="9" applyFont="1" applyBorder="1" applyAlignment="1">
      <alignment horizontal="center" vertical="center" wrapText="1"/>
    </xf>
    <xf numFmtId="43" fontId="11" fillId="0" borderId="1" xfId="10" applyFont="1" applyBorder="1" applyAlignment="1">
      <alignment horizontal="center" vertical="center" wrapText="1"/>
    </xf>
    <xf numFmtId="0" fontId="22" fillId="2" borderId="1" xfId="8" applyFont="1" applyFill="1" applyBorder="1" applyAlignment="1">
      <alignment horizontal="center" vertical="center" wrapText="1"/>
    </xf>
    <xf numFmtId="0" fontId="10" fillId="0" borderId="3" xfId="9" applyFont="1" applyFill="1" applyBorder="1" applyAlignment="1">
      <alignment horizontal="center" vertical="center"/>
    </xf>
    <xf numFmtId="0" fontId="10" fillId="0" borderId="7" xfId="9" applyFont="1" applyFill="1" applyBorder="1" applyAlignment="1">
      <alignment horizontal="center" vertical="center"/>
    </xf>
    <xf numFmtId="0" fontId="10" fillId="0" borderId="8" xfId="9" applyFont="1" applyFill="1" applyBorder="1" applyAlignment="1">
      <alignment horizontal="center" vertical="center"/>
    </xf>
    <xf numFmtId="0" fontId="10" fillId="0" borderId="10" xfId="9" applyFont="1" applyFill="1" applyBorder="1" applyAlignment="1">
      <alignment horizontal="center" vertical="center"/>
    </xf>
    <xf numFmtId="0" fontId="23" fillId="0" borderId="2" xfId="9" applyFont="1" applyFill="1" applyBorder="1" applyAlignment="1">
      <alignment horizontal="center" vertical="center" wrapText="1"/>
    </xf>
    <xf numFmtId="0" fontId="23" fillId="0" borderId="3" xfId="9" applyFont="1" applyFill="1" applyBorder="1" applyAlignment="1">
      <alignment horizontal="center" vertical="center" wrapText="1"/>
    </xf>
    <xf numFmtId="0" fontId="23" fillId="0" borderId="8" xfId="9" applyFont="1" applyFill="1" applyBorder="1" applyAlignment="1">
      <alignment horizontal="center" vertical="center" wrapText="1"/>
    </xf>
    <xf numFmtId="0" fontId="10" fillId="0" borderId="2" xfId="9" applyFont="1" applyFill="1" applyBorder="1" applyAlignment="1">
      <alignment horizontal="center" vertical="center"/>
    </xf>
    <xf numFmtId="4" fontId="10" fillId="0" borderId="4" xfId="9" applyNumberFormat="1" applyFont="1" applyBorder="1" applyAlignment="1">
      <alignment horizontal="center" vertical="center"/>
    </xf>
    <xf numFmtId="4" fontId="10" fillId="0" borderId="2" xfId="9" applyNumberFormat="1" applyFont="1" applyBorder="1" applyAlignment="1">
      <alignment horizontal="center" vertical="center"/>
    </xf>
    <xf numFmtId="0" fontId="26" fillId="0" borderId="5" xfId="9" applyFont="1" applyFill="1" applyBorder="1" applyAlignment="1">
      <alignment horizontal="center" vertical="center"/>
    </xf>
    <xf numFmtId="0" fontId="10" fillId="0" borderId="3" xfId="9" applyFont="1" applyBorder="1" applyAlignment="1">
      <alignment horizontal="left" vertical="center" wrapText="1"/>
    </xf>
    <xf numFmtId="43" fontId="10" fillId="0" borderId="5" xfId="10" applyNumberFormat="1" applyFont="1" applyBorder="1" applyAlignment="1">
      <alignment horizontal="center" vertical="center"/>
    </xf>
    <xf numFmtId="0" fontId="10" fillId="0" borderId="2" xfId="9" applyFont="1" applyBorder="1" applyAlignment="1">
      <alignment horizontal="center" vertical="center" wrapText="1"/>
    </xf>
    <xf numFmtId="0" fontId="24" fillId="0" borderId="2" xfId="9" applyFont="1" applyBorder="1" applyAlignment="1">
      <alignment horizontal="center" vertical="center" wrapText="1"/>
    </xf>
    <xf numFmtId="4" fontId="10" fillId="0" borderId="6" xfId="9" applyNumberFormat="1" applyFont="1" applyBorder="1" applyAlignment="1">
      <alignment horizontal="center" vertical="center"/>
    </xf>
    <xf numFmtId="4" fontId="10" fillId="0" borderId="3" xfId="9" applyNumberFormat="1" applyFont="1" applyBorder="1" applyAlignment="1">
      <alignment horizontal="center" vertical="center"/>
    </xf>
    <xf numFmtId="43" fontId="10" fillId="0" borderId="7" xfId="10" applyNumberFormat="1" applyFont="1" applyBorder="1" applyAlignment="1">
      <alignment horizontal="right" vertical="center"/>
    </xf>
    <xf numFmtId="0" fontId="10" fillId="0" borderId="3" xfId="9" applyFont="1" applyBorder="1" applyAlignment="1">
      <alignment horizontal="center" vertical="center" wrapText="1"/>
    </xf>
    <xf numFmtId="43" fontId="10" fillId="0" borderId="0" xfId="10" applyFont="1" applyBorder="1" applyAlignment="1">
      <alignment horizontal="center" vertical="center"/>
    </xf>
    <xf numFmtId="0" fontId="10" fillId="0" borderId="3" xfId="9" applyFont="1" applyBorder="1" applyAlignment="1">
      <alignment horizontal="center" vertical="center"/>
    </xf>
    <xf numFmtId="187" fontId="10" fillId="0" borderId="3" xfId="9" applyNumberFormat="1" applyFont="1" applyBorder="1" applyAlignment="1">
      <alignment horizontal="center" vertical="center"/>
    </xf>
    <xf numFmtId="0" fontId="24" fillId="0" borderId="3" xfId="9" applyFont="1" applyBorder="1" applyAlignment="1">
      <alignment horizontal="center" vertical="center" wrapText="1"/>
    </xf>
    <xf numFmtId="43" fontId="10" fillId="0" borderId="7" xfId="10" applyNumberFormat="1" applyFont="1" applyBorder="1" applyAlignment="1">
      <alignment horizontal="center" vertical="center"/>
    </xf>
    <xf numFmtId="43" fontId="10" fillId="0" borderId="0" xfId="10" applyNumberFormat="1" applyFont="1" applyBorder="1" applyAlignment="1">
      <alignment horizontal="center" vertical="center"/>
    </xf>
    <xf numFmtId="4" fontId="10" fillId="0" borderId="9" xfId="9" applyNumberFormat="1" applyFont="1" applyBorder="1" applyAlignment="1">
      <alignment horizontal="center" vertical="center"/>
    </xf>
    <xf numFmtId="4" fontId="10" fillId="0" borderId="8" xfId="9" applyNumberFormat="1" applyFont="1" applyBorder="1" applyAlignment="1">
      <alignment horizontal="center" vertical="center"/>
    </xf>
    <xf numFmtId="0" fontId="10" fillId="0" borderId="8" xfId="9" applyFont="1" applyBorder="1" applyAlignment="1">
      <alignment horizontal="center" vertical="center" wrapText="1"/>
    </xf>
    <xf numFmtId="43" fontId="10" fillId="0" borderId="11" xfId="10" applyFont="1" applyBorder="1" applyAlignment="1">
      <alignment horizontal="center" vertical="center"/>
    </xf>
    <xf numFmtId="0" fontId="10" fillId="0" borderId="8" xfId="9" applyFont="1" applyBorder="1" applyAlignment="1">
      <alignment horizontal="center" vertical="center"/>
    </xf>
    <xf numFmtId="15" fontId="10" fillId="0" borderId="8" xfId="9" applyNumberFormat="1" applyFont="1" applyBorder="1" applyAlignment="1">
      <alignment horizontal="center" vertical="center"/>
    </xf>
    <xf numFmtId="0" fontId="24" fillId="0" borderId="8" xfId="9" applyFont="1" applyBorder="1" applyAlignment="1">
      <alignment horizontal="center" vertical="center" wrapText="1"/>
    </xf>
    <xf numFmtId="0" fontId="14" fillId="0" borderId="2" xfId="9" applyFont="1" applyFill="1" applyBorder="1" applyAlignment="1">
      <alignment horizontal="center" vertical="center"/>
    </xf>
    <xf numFmtId="4" fontId="14" fillId="0" borderId="4" xfId="9" applyNumberFormat="1" applyFont="1" applyBorder="1" applyAlignment="1">
      <alignment horizontal="center" vertical="center"/>
    </xf>
    <xf numFmtId="43" fontId="14" fillId="0" borderId="5" xfId="10" applyNumberFormat="1" applyFont="1" applyBorder="1" applyAlignment="1">
      <alignment horizontal="center" vertical="center"/>
    </xf>
    <xf numFmtId="0" fontId="25" fillId="0" borderId="2" xfId="9" applyFont="1" applyBorder="1" applyAlignment="1">
      <alignment horizontal="center" vertical="center" wrapText="1"/>
    </xf>
    <xf numFmtId="0" fontId="14" fillId="0" borderId="3" xfId="9" applyFont="1" applyFill="1" applyBorder="1" applyAlignment="1">
      <alignment horizontal="center" vertical="center"/>
    </xf>
    <xf numFmtId="4" fontId="14" fillId="0" borderId="6" xfId="9" applyNumberFormat="1" applyFont="1" applyBorder="1" applyAlignment="1">
      <alignment horizontal="center" vertical="center"/>
    </xf>
    <xf numFmtId="4" fontId="14" fillId="0" borderId="3" xfId="9" applyNumberFormat="1" applyFont="1" applyBorder="1" applyAlignment="1">
      <alignment horizontal="center" vertical="center"/>
    </xf>
    <xf numFmtId="0" fontId="14" fillId="0" borderId="3" xfId="9" applyFont="1" applyBorder="1" applyAlignment="1">
      <alignment horizontal="left" vertical="center" wrapText="1"/>
    </xf>
    <xf numFmtId="43" fontId="14" fillId="0" borderId="7" xfId="10" applyNumberFormat="1" applyFont="1" applyBorder="1" applyAlignment="1">
      <alignment horizontal="right" vertical="center"/>
    </xf>
    <xf numFmtId="0" fontId="14" fillId="0" borderId="3" xfId="9" applyFont="1" applyBorder="1" applyAlignment="1">
      <alignment horizontal="center" vertical="center" wrapText="1"/>
    </xf>
    <xf numFmtId="43" fontId="14" fillId="0" borderId="0" xfId="10" applyFont="1" applyBorder="1" applyAlignment="1">
      <alignment horizontal="center" vertical="center"/>
    </xf>
    <xf numFmtId="0" fontId="14" fillId="0" borderId="3" xfId="9" applyFont="1" applyBorder="1" applyAlignment="1">
      <alignment horizontal="center" vertical="center"/>
    </xf>
    <xf numFmtId="187" fontId="14" fillId="0" borderId="3" xfId="9" applyNumberFormat="1" applyFont="1" applyBorder="1" applyAlignment="1">
      <alignment horizontal="center" vertical="center"/>
    </xf>
    <xf numFmtId="0" fontId="25" fillId="0" borderId="3" xfId="9" applyFont="1" applyBorder="1" applyAlignment="1">
      <alignment horizontal="center" vertical="center" wrapText="1"/>
    </xf>
    <xf numFmtId="0" fontId="15" fillId="0" borderId="3" xfId="9" applyFont="1" applyBorder="1"/>
    <xf numFmtId="0" fontId="14" fillId="0" borderId="7" xfId="9" applyFont="1" applyFill="1" applyBorder="1" applyAlignment="1">
      <alignment horizontal="center" vertical="center"/>
    </xf>
    <xf numFmtId="43" fontId="14" fillId="0" borderId="7" xfId="10" applyNumberFormat="1" applyFont="1" applyBorder="1" applyAlignment="1">
      <alignment horizontal="center" vertical="center"/>
    </xf>
    <xf numFmtId="0" fontId="14" fillId="0" borderId="8" xfId="9" applyFont="1" applyFill="1" applyBorder="1" applyAlignment="1">
      <alignment horizontal="center" vertical="center"/>
    </xf>
    <xf numFmtId="4" fontId="14" fillId="0" borderId="9" xfId="9" applyNumberFormat="1" applyFont="1" applyBorder="1" applyAlignment="1">
      <alignment horizontal="center" vertical="center"/>
    </xf>
    <xf numFmtId="4" fontId="14" fillId="0" borderId="8" xfId="9" applyNumberFormat="1" applyFont="1" applyBorder="1" applyAlignment="1">
      <alignment horizontal="center" vertical="center"/>
    </xf>
    <xf numFmtId="0" fontId="14" fillId="0" borderId="10" xfId="9" applyFont="1" applyFill="1" applyBorder="1" applyAlignment="1">
      <alignment horizontal="center" vertical="center"/>
    </xf>
    <xf numFmtId="0" fontId="14" fillId="0" borderId="8" xfId="9" applyFont="1" applyBorder="1" applyAlignment="1">
      <alignment horizontal="center" vertical="center" wrapText="1"/>
    </xf>
    <xf numFmtId="43" fontId="14" fillId="0" borderId="11" xfId="10" applyFont="1" applyBorder="1" applyAlignment="1">
      <alignment horizontal="center" vertical="center"/>
    </xf>
    <xf numFmtId="0" fontId="14" fillId="0" borderId="8" xfId="9" applyFont="1" applyBorder="1" applyAlignment="1">
      <alignment horizontal="center" vertical="center"/>
    </xf>
    <xf numFmtId="15" fontId="14" fillId="0" borderId="8" xfId="9" applyNumberFormat="1" applyFont="1" applyBorder="1" applyAlignment="1">
      <alignment horizontal="center" vertical="center"/>
    </xf>
    <xf numFmtId="0" fontId="25" fillId="0" borderId="8" xfId="9" applyFont="1" applyBorder="1" applyAlignment="1">
      <alignment horizontal="center" vertical="center" wrapText="1"/>
    </xf>
    <xf numFmtId="4" fontId="14" fillId="0" borderId="2" xfId="9" applyNumberFormat="1" applyFont="1" applyBorder="1" applyAlignment="1">
      <alignment horizontal="center" vertical="center" wrapText="1"/>
    </xf>
    <xf numFmtId="4" fontId="14" fillId="0" borderId="3" xfId="9" applyNumberFormat="1" applyFont="1" applyBorder="1" applyAlignment="1">
      <alignment horizontal="center" vertical="center" wrapText="1"/>
    </xf>
    <xf numFmtId="43" fontId="14" fillId="0" borderId="0" xfId="10" applyNumberFormat="1" applyFont="1" applyBorder="1" applyAlignment="1">
      <alignment horizontal="center" vertical="center"/>
    </xf>
    <xf numFmtId="0" fontId="17" fillId="0" borderId="5" xfId="9" applyFont="1" applyFill="1" applyBorder="1" applyAlignment="1">
      <alignment horizontal="center" vertical="center"/>
    </xf>
    <xf numFmtId="0" fontId="14" fillId="0" borderId="2" xfId="9" applyFont="1" applyBorder="1" applyAlignment="1">
      <alignment horizontal="center" vertical="center" wrapText="1"/>
    </xf>
    <xf numFmtId="0" fontId="15" fillId="0" borderId="3" xfId="9" applyFont="1" applyBorder="1" applyAlignment="1">
      <alignment wrapText="1"/>
    </xf>
    <xf numFmtId="4" fontId="10" fillId="0" borderId="3" xfId="9" applyNumberFormat="1" applyFont="1" applyBorder="1" applyAlignment="1">
      <alignment horizontal="center" vertical="center" wrapText="1"/>
    </xf>
    <xf numFmtId="0" fontId="26" fillId="0" borderId="7" xfId="9" applyFont="1" applyFill="1" applyBorder="1" applyAlignment="1">
      <alignment horizontal="center" vertical="center"/>
    </xf>
    <xf numFmtId="0" fontId="23" fillId="0" borderId="2" xfId="9" applyFont="1" applyBorder="1" applyAlignment="1">
      <alignment horizontal="center" vertical="center" wrapText="1"/>
    </xf>
    <xf numFmtId="0" fontId="23" fillId="0" borderId="3" xfId="9" applyFont="1" applyBorder="1" applyAlignment="1">
      <alignment horizontal="center" vertical="center" wrapText="1"/>
    </xf>
    <xf numFmtId="0" fontId="23" fillId="0" borderId="8" xfId="9" applyFont="1" applyBorder="1" applyAlignment="1">
      <alignment horizontal="center" vertical="center" wrapText="1"/>
    </xf>
    <xf numFmtId="0" fontId="23" fillId="0" borderId="2" xfId="9" applyFont="1" applyBorder="1" applyAlignment="1">
      <alignment horizontal="center" vertical="center"/>
    </xf>
    <xf numFmtId="0" fontId="23" fillId="0" borderId="3" xfId="9" applyFont="1" applyBorder="1" applyAlignment="1">
      <alignment horizontal="center" vertical="center"/>
    </xf>
    <xf numFmtId="0" fontId="23" fillId="0" borderId="8" xfId="9" applyFont="1" applyBorder="1" applyAlignment="1">
      <alignment horizontal="center" vertical="center"/>
    </xf>
    <xf numFmtId="43" fontId="10" fillId="0" borderId="0" xfId="10" applyNumberFormat="1" applyFont="1" applyBorder="1" applyAlignment="1">
      <alignment horizontal="right" vertical="center"/>
    </xf>
    <xf numFmtId="4" fontId="10" fillId="0" borderId="2" xfId="9" applyNumberFormat="1" applyFont="1" applyBorder="1" applyAlignment="1">
      <alignment horizontal="center" vertical="center" wrapText="1"/>
    </xf>
    <xf numFmtId="0" fontId="10" fillId="0" borderId="2" xfId="9" applyFont="1" applyBorder="1" applyAlignment="1">
      <alignment horizontal="left" vertical="center" wrapText="1"/>
    </xf>
    <xf numFmtId="15" fontId="10" fillId="0" borderId="3" xfId="9" applyNumberFormat="1" applyFont="1" applyBorder="1" applyAlignment="1">
      <alignment horizontal="center" vertical="center"/>
    </xf>
    <xf numFmtId="0" fontId="8" fillId="0" borderId="0" xfId="9" applyFont="1" applyFill="1" applyAlignment="1">
      <alignment horizontal="center" vertical="center"/>
    </xf>
    <xf numFmtId="0" fontId="8" fillId="0" borderId="0" xfId="9" applyFont="1" applyAlignment="1">
      <alignment horizontal="left" vertical="center"/>
    </xf>
    <xf numFmtId="43" fontId="11" fillId="0" borderId="12" xfId="10" applyFont="1" applyBorder="1" applyAlignment="1">
      <alignment horizontal="center" vertical="center"/>
    </xf>
    <xf numFmtId="43" fontId="8" fillId="0" borderId="0" xfId="10" applyNumberFormat="1" applyFont="1" applyAlignment="1">
      <alignment horizontal="center" vertical="center"/>
    </xf>
    <xf numFmtId="0" fontId="8" fillId="0" borderId="0" xfId="9" applyFont="1" applyAlignment="1">
      <alignment horizontal="center" vertical="center" wrapText="1"/>
    </xf>
    <xf numFmtId="43" fontId="8" fillId="0" borderId="0" xfId="10" applyFont="1" applyAlignment="1">
      <alignment horizontal="center" vertical="center"/>
    </xf>
    <xf numFmtId="0" fontId="12" fillId="0" borderId="0" xfId="11" applyFont="1" applyAlignment="1">
      <alignment horizontal="right" vertical="center"/>
    </xf>
    <xf numFmtId="0" fontId="8" fillId="0" borderId="0" xfId="11" applyFont="1" applyAlignment="1">
      <alignment horizontal="center" vertical="center"/>
    </xf>
    <xf numFmtId="0" fontId="8" fillId="0" borderId="0" xfId="11" applyFont="1" applyAlignment="1">
      <alignment horizontal="right" vertical="center"/>
    </xf>
    <xf numFmtId="0" fontId="9" fillId="0" borderId="0" xfId="11" applyFont="1" applyFill="1" applyAlignment="1">
      <alignment horizontal="center" vertical="center"/>
    </xf>
    <xf numFmtId="0" fontId="9" fillId="0" borderId="0" xfId="11" applyFont="1" applyAlignment="1">
      <alignment horizontal="center" vertical="center"/>
    </xf>
    <xf numFmtId="43" fontId="9" fillId="0" borderId="0" xfId="12" applyNumberFormat="1" applyFont="1" applyAlignment="1">
      <alignment horizontal="center" vertical="center"/>
    </xf>
    <xf numFmtId="0" fontId="9" fillId="0" borderId="0" xfId="11" applyFont="1" applyAlignment="1">
      <alignment horizontal="center" vertical="center" wrapText="1"/>
    </xf>
    <xf numFmtId="43" fontId="9" fillId="0" borderId="0" xfId="12" applyFont="1" applyAlignment="1">
      <alignment horizontal="center" vertical="center"/>
    </xf>
    <xf numFmtId="0" fontId="10" fillId="0" borderId="0" xfId="11" applyFont="1" applyAlignment="1">
      <alignment horizontal="center" vertical="center"/>
    </xf>
    <xf numFmtId="0" fontId="11" fillId="0" borderId="1" xfId="11" applyFont="1" applyBorder="1" applyAlignment="1">
      <alignment horizontal="center" vertical="center"/>
    </xf>
    <xf numFmtId="43" fontId="11" fillId="0" borderId="1" xfId="12" applyNumberFormat="1" applyFont="1" applyBorder="1" applyAlignment="1">
      <alignment horizontal="center" vertical="center" wrapText="1"/>
    </xf>
    <xf numFmtId="0" fontId="11" fillId="0" borderId="1" xfId="11" applyFont="1" applyBorder="1" applyAlignment="1">
      <alignment horizontal="center" vertical="center" wrapText="1"/>
    </xf>
    <xf numFmtId="43" fontId="11" fillId="0" borderId="1" xfId="12" applyFont="1" applyBorder="1" applyAlignment="1">
      <alignment horizontal="center" vertical="center" wrapText="1"/>
    </xf>
    <xf numFmtId="0" fontId="22" fillId="3" borderId="1" xfId="8" applyFont="1" applyFill="1" applyBorder="1" applyAlignment="1">
      <alignment horizontal="center" vertical="center" wrapText="1"/>
    </xf>
    <xf numFmtId="0" fontId="10" fillId="0" borderId="3" xfId="11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horizontal="left" vertical="center"/>
    </xf>
    <xf numFmtId="4" fontId="10" fillId="0" borderId="4" xfId="11" applyNumberFormat="1" applyFont="1" applyFill="1" applyBorder="1" applyAlignment="1">
      <alignment horizontal="center" vertical="center"/>
    </xf>
    <xf numFmtId="4" fontId="10" fillId="0" borderId="2" xfId="11" applyNumberFormat="1" applyFont="1" applyFill="1" applyBorder="1" applyAlignment="1">
      <alignment horizontal="center" vertical="center" wrapText="1"/>
    </xf>
    <xf numFmtId="0" fontId="18" fillId="0" borderId="2" xfId="11" applyFont="1" applyFill="1" applyBorder="1" applyAlignment="1">
      <alignment horizontal="left" vertical="center" wrapText="1"/>
    </xf>
    <xf numFmtId="43" fontId="10" fillId="0" borderId="5" xfId="12" applyNumberFormat="1" applyFont="1" applyFill="1" applyBorder="1" applyAlignment="1">
      <alignment horizontal="center" vertical="center"/>
    </xf>
    <xf numFmtId="0" fontId="10" fillId="0" borderId="2" xfId="11" applyFont="1" applyFill="1" applyBorder="1" applyAlignment="1">
      <alignment horizontal="center" vertical="center" wrapText="1"/>
    </xf>
    <xf numFmtId="0" fontId="23" fillId="0" borderId="2" xfId="11" applyFont="1" applyFill="1" applyBorder="1" applyAlignment="1">
      <alignment horizontal="center" vertical="center"/>
    </xf>
    <xf numFmtId="0" fontId="10" fillId="0" borderId="0" xfId="11" applyFont="1" applyFill="1" applyAlignment="1">
      <alignment horizontal="center" vertical="center"/>
    </xf>
    <xf numFmtId="0" fontId="10" fillId="0" borderId="3" xfId="4" applyFont="1" applyFill="1" applyBorder="1" applyAlignment="1">
      <alignment horizontal="left" vertical="center"/>
    </xf>
    <xf numFmtId="4" fontId="10" fillId="0" borderId="6" xfId="11" applyNumberFormat="1" applyFont="1" applyFill="1" applyBorder="1" applyAlignment="1">
      <alignment horizontal="center" vertical="center"/>
    </xf>
    <xf numFmtId="4" fontId="10" fillId="0" borderId="3" xfId="11" applyNumberFormat="1" applyFont="1" applyFill="1" applyBorder="1" applyAlignment="1">
      <alignment horizontal="center" vertical="center"/>
    </xf>
    <xf numFmtId="0" fontId="10" fillId="0" borderId="3" xfId="11" applyFont="1" applyFill="1" applyBorder="1" applyAlignment="1">
      <alignment horizontal="left" vertical="center" wrapText="1"/>
    </xf>
    <xf numFmtId="43" fontId="10" fillId="0" borderId="7" xfId="12" applyNumberFormat="1" applyFont="1" applyFill="1" applyBorder="1" applyAlignment="1">
      <alignment horizontal="right" vertical="center"/>
    </xf>
    <xf numFmtId="0" fontId="10" fillId="0" borderId="3" xfId="11" applyFont="1" applyFill="1" applyBorder="1" applyAlignment="1">
      <alignment horizontal="center" vertical="center" wrapText="1"/>
    </xf>
    <xf numFmtId="43" fontId="10" fillId="0" borderId="0" xfId="12" applyFont="1" applyFill="1" applyBorder="1" applyAlignment="1">
      <alignment horizontal="center" vertical="center"/>
    </xf>
    <xf numFmtId="187" fontId="10" fillId="0" borderId="3" xfId="11" applyNumberFormat="1" applyFont="1" applyFill="1" applyBorder="1" applyAlignment="1">
      <alignment horizontal="center" vertical="center"/>
    </xf>
    <xf numFmtId="0" fontId="23" fillId="0" borderId="3" xfId="11" applyFont="1" applyFill="1" applyBorder="1" applyAlignment="1">
      <alignment horizontal="center" vertical="center"/>
    </xf>
    <xf numFmtId="43" fontId="10" fillId="0" borderId="7" xfId="12" applyNumberFormat="1" applyFont="1" applyFill="1" applyBorder="1" applyAlignment="1">
      <alignment horizontal="center" vertical="center"/>
    </xf>
    <xf numFmtId="0" fontId="10" fillId="0" borderId="8" xfId="11" applyFont="1" applyFill="1" applyBorder="1" applyAlignment="1">
      <alignment horizontal="center" vertical="center"/>
    </xf>
    <xf numFmtId="4" fontId="10" fillId="0" borderId="9" xfId="11" applyNumberFormat="1" applyFont="1" applyFill="1" applyBorder="1" applyAlignment="1">
      <alignment horizontal="center" vertical="center"/>
    </xf>
    <xf numFmtId="4" fontId="10" fillId="0" borderId="8" xfId="11" applyNumberFormat="1" applyFont="1" applyFill="1" applyBorder="1" applyAlignment="1">
      <alignment horizontal="center" vertical="center"/>
    </xf>
    <xf numFmtId="0" fontId="10" fillId="0" borderId="8" xfId="11" applyFont="1" applyFill="1" applyBorder="1" applyAlignment="1">
      <alignment horizontal="left" vertical="center" wrapText="1"/>
    </xf>
    <xf numFmtId="43" fontId="10" fillId="0" borderId="10" xfId="12" applyNumberFormat="1" applyFont="1" applyFill="1" applyBorder="1" applyAlignment="1">
      <alignment horizontal="center" vertical="center"/>
    </xf>
    <xf numFmtId="0" fontId="10" fillId="0" borderId="8" xfId="11" applyFont="1" applyFill="1" applyBorder="1" applyAlignment="1">
      <alignment horizontal="center" vertical="center" wrapText="1"/>
    </xf>
    <xf numFmtId="43" fontId="10" fillId="0" borderId="11" xfId="12" applyFont="1" applyFill="1" applyBorder="1" applyAlignment="1">
      <alignment horizontal="center" vertical="center"/>
    </xf>
    <xf numFmtId="187" fontId="10" fillId="0" borderId="8" xfId="11" applyNumberFormat="1" applyFont="1" applyFill="1" applyBorder="1" applyAlignment="1">
      <alignment horizontal="center" vertical="center"/>
    </xf>
    <xf numFmtId="0" fontId="23" fillId="0" borderId="8" xfId="11" applyFont="1" applyFill="1" applyBorder="1" applyAlignment="1">
      <alignment horizontal="center" vertical="center"/>
    </xf>
    <xf numFmtId="4" fontId="10" fillId="0" borderId="3" xfId="11" applyNumberFormat="1" applyFont="1" applyFill="1" applyBorder="1" applyAlignment="1">
      <alignment horizontal="center" vertical="center" wrapText="1"/>
    </xf>
    <xf numFmtId="0" fontId="23" fillId="0" borderId="2" xfId="11" applyFont="1" applyFill="1" applyBorder="1" applyAlignment="1">
      <alignment horizontal="center" vertical="center" wrapText="1"/>
    </xf>
    <xf numFmtId="0" fontId="23" fillId="0" borderId="3" xfId="11" applyFont="1" applyFill="1" applyBorder="1" applyAlignment="1">
      <alignment horizontal="center" vertical="center" wrapText="1"/>
    </xf>
    <xf numFmtId="0" fontId="23" fillId="0" borderId="8" xfId="11" applyFont="1" applyFill="1" applyBorder="1" applyAlignment="1">
      <alignment horizontal="center" vertical="center" wrapText="1"/>
    </xf>
    <xf numFmtId="0" fontId="10" fillId="0" borderId="2" xfId="11" applyFont="1" applyFill="1" applyBorder="1" applyAlignment="1">
      <alignment horizontal="center" vertical="center"/>
    </xf>
    <xf numFmtId="43" fontId="10" fillId="0" borderId="0" xfId="12" applyNumberFormat="1" applyFont="1" applyFill="1" applyBorder="1" applyAlignment="1">
      <alignment horizontal="center" vertical="center"/>
    </xf>
    <xf numFmtId="0" fontId="10" fillId="0" borderId="2" xfId="11" applyFont="1" applyBorder="1" applyAlignment="1">
      <alignment horizontal="center" vertical="center" wrapText="1"/>
    </xf>
    <xf numFmtId="0" fontId="24" fillId="0" borderId="3" xfId="11" applyFont="1" applyFill="1" applyBorder="1" applyAlignment="1">
      <alignment horizontal="center" vertical="center" wrapText="1"/>
    </xf>
    <xf numFmtId="0" fontId="24" fillId="0" borderId="8" xfId="11" applyFont="1" applyFill="1" applyBorder="1" applyAlignment="1">
      <alignment horizontal="center" vertical="center" wrapText="1"/>
    </xf>
    <xf numFmtId="4" fontId="10" fillId="0" borderId="4" xfId="11" applyNumberFormat="1" applyFont="1" applyBorder="1" applyAlignment="1">
      <alignment horizontal="center" vertical="center"/>
    </xf>
    <xf numFmtId="4" fontId="10" fillId="0" borderId="2" xfId="11" applyNumberFormat="1" applyFont="1" applyBorder="1" applyAlignment="1">
      <alignment horizontal="center" vertical="center"/>
    </xf>
    <xf numFmtId="0" fontId="10" fillId="0" borderId="3" xfId="11" applyFont="1" applyBorder="1" applyAlignment="1">
      <alignment horizontal="left" vertical="center" wrapText="1"/>
    </xf>
    <xf numFmtId="43" fontId="10" fillId="0" borderId="5" xfId="12" applyNumberFormat="1" applyFont="1" applyBorder="1" applyAlignment="1">
      <alignment horizontal="center" vertical="center"/>
    </xf>
    <xf numFmtId="0" fontId="24" fillId="0" borderId="2" xfId="11" applyFont="1" applyBorder="1" applyAlignment="1">
      <alignment horizontal="center" vertical="center" wrapText="1"/>
    </xf>
    <xf numFmtId="4" fontId="10" fillId="0" borderId="6" xfId="11" applyNumberFormat="1" applyFont="1" applyBorder="1" applyAlignment="1">
      <alignment horizontal="center" vertical="center"/>
    </xf>
    <xf numFmtId="4" fontId="10" fillId="0" borderId="3" xfId="11" applyNumberFormat="1" applyFont="1" applyBorder="1" applyAlignment="1">
      <alignment horizontal="center" vertical="center"/>
    </xf>
    <xf numFmtId="43" fontId="10" fillId="0" borderId="7" xfId="12" applyNumberFormat="1" applyFont="1" applyBorder="1" applyAlignment="1">
      <alignment horizontal="right" vertical="center"/>
    </xf>
    <xf numFmtId="0" fontId="10" fillId="0" borderId="3" xfId="11" applyFont="1" applyBorder="1" applyAlignment="1">
      <alignment horizontal="center" vertical="center" wrapText="1"/>
    </xf>
    <xf numFmtId="43" fontId="10" fillId="0" borderId="0" xfId="12" applyFont="1" applyBorder="1" applyAlignment="1">
      <alignment horizontal="center" vertical="center"/>
    </xf>
    <xf numFmtId="0" fontId="10" fillId="0" borderId="3" xfId="11" applyFont="1" applyBorder="1" applyAlignment="1">
      <alignment horizontal="center" vertical="center"/>
    </xf>
    <xf numFmtId="187" fontId="10" fillId="0" borderId="3" xfId="11" applyNumberFormat="1" applyFont="1" applyBorder="1" applyAlignment="1">
      <alignment horizontal="center" vertical="center"/>
    </xf>
    <xf numFmtId="0" fontId="24" fillId="0" borderId="3" xfId="11" applyFont="1" applyBorder="1" applyAlignment="1">
      <alignment horizontal="center" vertical="center" wrapText="1"/>
    </xf>
    <xf numFmtId="43" fontId="10" fillId="0" borderId="7" xfId="12" applyNumberFormat="1" applyFont="1" applyBorder="1" applyAlignment="1">
      <alignment horizontal="center" vertical="center"/>
    </xf>
    <xf numFmtId="43" fontId="10" fillId="0" borderId="0" xfId="12" applyNumberFormat="1" applyFont="1" applyBorder="1" applyAlignment="1">
      <alignment horizontal="center" vertical="center"/>
    </xf>
    <xf numFmtId="4" fontId="10" fillId="0" borderId="9" xfId="11" applyNumberFormat="1" applyFont="1" applyBorder="1" applyAlignment="1">
      <alignment horizontal="center" vertical="center"/>
    </xf>
    <xf numFmtId="4" fontId="10" fillId="0" borderId="8" xfId="11" applyNumberFormat="1" applyFont="1" applyBorder="1" applyAlignment="1">
      <alignment horizontal="center" vertical="center"/>
    </xf>
    <xf numFmtId="0" fontId="10" fillId="0" borderId="8" xfId="11" applyFont="1" applyBorder="1" applyAlignment="1">
      <alignment horizontal="center" vertical="center" wrapText="1"/>
    </xf>
    <xf numFmtId="43" fontId="10" fillId="0" borderId="11" xfId="12" applyFont="1" applyBorder="1" applyAlignment="1">
      <alignment horizontal="center" vertical="center"/>
    </xf>
    <xf numFmtId="0" fontId="10" fillId="0" borderId="8" xfId="11" applyFont="1" applyBorder="1" applyAlignment="1">
      <alignment horizontal="center" vertical="center"/>
    </xf>
    <xf numFmtId="15" fontId="10" fillId="0" borderId="8" xfId="11" applyNumberFormat="1" applyFont="1" applyBorder="1" applyAlignment="1">
      <alignment horizontal="center" vertical="center"/>
    </xf>
    <xf numFmtId="0" fontId="24" fillId="0" borderId="8" xfId="11" applyFont="1" applyBorder="1" applyAlignment="1">
      <alignment horizontal="center" vertical="center" wrapText="1"/>
    </xf>
    <xf numFmtId="0" fontId="14" fillId="0" borderId="2" xfId="11" applyFont="1" applyFill="1" applyBorder="1" applyAlignment="1">
      <alignment horizontal="center" vertical="center"/>
    </xf>
    <xf numFmtId="4" fontId="14" fillId="0" borderId="4" xfId="11" applyNumberFormat="1" applyFont="1" applyBorder="1" applyAlignment="1">
      <alignment horizontal="center" vertical="center"/>
    </xf>
    <xf numFmtId="43" fontId="14" fillId="0" borderId="5" xfId="12" applyNumberFormat="1" applyFont="1" applyBorder="1" applyAlignment="1">
      <alignment horizontal="center" vertical="center"/>
    </xf>
    <xf numFmtId="0" fontId="25" fillId="0" borderId="2" xfId="11" applyFont="1" applyBorder="1" applyAlignment="1">
      <alignment horizontal="center" vertical="center" wrapText="1"/>
    </xf>
    <xf numFmtId="0" fontId="14" fillId="0" borderId="3" xfId="11" applyFont="1" applyFill="1" applyBorder="1" applyAlignment="1">
      <alignment horizontal="center" vertical="center"/>
    </xf>
    <xf numFmtId="4" fontId="14" fillId="0" borderId="6" xfId="11" applyNumberFormat="1" applyFont="1" applyBorder="1" applyAlignment="1">
      <alignment horizontal="center" vertical="center"/>
    </xf>
    <xf numFmtId="4" fontId="14" fillId="0" borderId="3" xfId="11" applyNumberFormat="1" applyFont="1" applyBorder="1" applyAlignment="1">
      <alignment horizontal="center" vertical="center"/>
    </xf>
    <xf numFmtId="0" fontId="14" fillId="0" borderId="3" xfId="11" applyFont="1" applyBorder="1" applyAlignment="1">
      <alignment horizontal="left" vertical="center" wrapText="1"/>
    </xf>
    <xf numFmtId="43" fontId="14" fillId="0" borderId="7" xfId="12" applyNumberFormat="1" applyFont="1" applyBorder="1" applyAlignment="1">
      <alignment horizontal="right" vertical="center"/>
    </xf>
    <xf numFmtId="0" fontId="14" fillId="0" borderId="3" xfId="11" applyFont="1" applyBorder="1" applyAlignment="1">
      <alignment horizontal="center" vertical="center" wrapText="1"/>
    </xf>
    <xf numFmtId="43" fontId="14" fillId="0" borderId="0" xfId="12" applyFont="1" applyBorder="1" applyAlignment="1">
      <alignment horizontal="center" vertical="center"/>
    </xf>
    <xf numFmtId="0" fontId="14" fillId="0" borderId="3" xfId="11" applyFont="1" applyBorder="1" applyAlignment="1">
      <alignment horizontal="center" vertical="center"/>
    </xf>
    <xf numFmtId="187" fontId="14" fillId="0" borderId="3" xfId="11" applyNumberFormat="1" applyFont="1" applyBorder="1" applyAlignment="1">
      <alignment horizontal="center" vertical="center"/>
    </xf>
    <xf numFmtId="0" fontId="25" fillId="0" borderId="3" xfId="11" applyFont="1" applyBorder="1" applyAlignment="1">
      <alignment horizontal="center" vertical="center" wrapText="1"/>
    </xf>
    <xf numFmtId="43" fontId="14" fillId="0" borderId="7" xfId="12" applyNumberFormat="1" applyFont="1" applyBorder="1" applyAlignment="1">
      <alignment horizontal="center" vertical="center"/>
    </xf>
    <xf numFmtId="0" fontId="14" fillId="0" borderId="8" xfId="11" applyFont="1" applyBorder="1" applyAlignment="1">
      <alignment horizontal="center" vertical="center" wrapText="1"/>
    </xf>
    <xf numFmtId="43" fontId="14" fillId="0" borderId="11" xfId="12" applyFont="1" applyBorder="1" applyAlignment="1">
      <alignment horizontal="center" vertical="center"/>
    </xf>
    <xf numFmtId="0" fontId="14" fillId="0" borderId="8" xfId="11" applyFont="1" applyBorder="1" applyAlignment="1">
      <alignment horizontal="center" vertical="center"/>
    </xf>
    <xf numFmtId="15" fontId="14" fillId="0" borderId="8" xfId="11" applyNumberFormat="1" applyFont="1" applyBorder="1" applyAlignment="1">
      <alignment horizontal="center" vertical="center"/>
    </xf>
    <xf numFmtId="0" fontId="25" fillId="0" borderId="8" xfId="11" applyFont="1" applyBorder="1" applyAlignment="1">
      <alignment horizontal="center" vertical="center" wrapText="1"/>
    </xf>
    <xf numFmtId="4" fontId="14" fillId="0" borderId="2" xfId="11" applyNumberFormat="1" applyFont="1" applyBorder="1" applyAlignment="1">
      <alignment horizontal="center" vertical="center" wrapText="1"/>
    </xf>
    <xf numFmtId="4" fontId="14" fillId="0" borderId="3" xfId="11" applyNumberFormat="1" applyFont="1" applyBorder="1" applyAlignment="1">
      <alignment horizontal="center" vertical="center" wrapText="1"/>
    </xf>
    <xf numFmtId="43" fontId="14" fillId="0" borderId="0" xfId="12" applyNumberFormat="1" applyFont="1" applyBorder="1" applyAlignment="1">
      <alignment horizontal="center" vertical="center"/>
    </xf>
    <xf numFmtId="0" fontId="14" fillId="0" borderId="8" xfId="11" applyFont="1" applyFill="1" applyBorder="1" applyAlignment="1">
      <alignment horizontal="center" vertical="center"/>
    </xf>
    <xf numFmtId="4" fontId="14" fillId="0" borderId="9" xfId="11" applyNumberFormat="1" applyFont="1" applyBorder="1" applyAlignment="1">
      <alignment horizontal="center" vertical="center"/>
    </xf>
    <xf numFmtId="4" fontId="14" fillId="0" borderId="8" xfId="11" applyNumberFormat="1" applyFont="1" applyBorder="1" applyAlignment="1">
      <alignment horizontal="center" vertical="center"/>
    </xf>
    <xf numFmtId="0" fontId="14" fillId="0" borderId="2" xfId="11" applyFont="1" applyBorder="1" applyAlignment="1">
      <alignment horizontal="center" vertical="center" wrapText="1"/>
    </xf>
    <xf numFmtId="4" fontId="10" fillId="0" borderId="3" xfId="11" applyNumberFormat="1" applyFont="1" applyBorder="1" applyAlignment="1">
      <alignment horizontal="center" vertical="center" wrapText="1"/>
    </xf>
    <xf numFmtId="0" fontId="10" fillId="0" borderId="8" xfId="11" applyFont="1" applyBorder="1" applyAlignment="1">
      <alignment horizontal="left" vertical="center" wrapText="1"/>
    </xf>
    <xf numFmtId="0" fontId="29" fillId="0" borderId="3" xfId="11" applyFont="1" applyFill="1" applyBorder="1" applyAlignment="1">
      <alignment horizontal="center" vertical="center"/>
    </xf>
    <xf numFmtId="0" fontId="8" fillId="0" borderId="0" xfId="11" applyFont="1" applyFill="1" applyAlignment="1">
      <alignment horizontal="center" vertical="center"/>
    </xf>
    <xf numFmtId="0" fontId="8" fillId="0" borderId="0" xfId="11" applyFont="1" applyAlignment="1">
      <alignment horizontal="left" vertical="center"/>
    </xf>
    <xf numFmtId="43" fontId="11" fillId="0" borderId="12" xfId="12" applyFont="1" applyBorder="1" applyAlignment="1">
      <alignment horizontal="center" vertical="center"/>
    </xf>
    <xf numFmtId="43" fontId="8" fillId="0" borderId="0" xfId="12" applyNumberFormat="1" applyFont="1" applyAlignment="1">
      <alignment horizontal="center" vertical="center"/>
    </xf>
    <xf numFmtId="0" fontId="8" fillId="0" borderId="0" xfId="11" applyFont="1" applyAlignment="1">
      <alignment horizontal="center" vertical="center" wrapText="1"/>
    </xf>
    <xf numFmtId="43" fontId="8" fillId="0" borderId="0" xfId="12" applyFont="1" applyAlignment="1">
      <alignment horizontal="center" vertical="center"/>
    </xf>
    <xf numFmtId="0" fontId="30" fillId="0" borderId="0" xfId="11" applyFont="1" applyFill="1" applyAlignment="1">
      <alignment horizontal="center" vertical="center"/>
    </xf>
    <xf numFmtId="0" fontId="29" fillId="0" borderId="5" xfId="11" applyFont="1" applyFill="1" applyBorder="1" applyAlignment="1">
      <alignment horizontal="center" vertical="center"/>
    </xf>
    <xf numFmtId="0" fontId="29" fillId="0" borderId="7" xfId="11" applyFont="1" applyFill="1" applyBorder="1" applyAlignment="1">
      <alignment horizontal="center" vertical="center"/>
    </xf>
    <xf numFmtId="0" fontId="29" fillId="0" borderId="10" xfId="11" applyFont="1" applyFill="1" applyBorder="1" applyAlignment="1">
      <alignment horizontal="center" vertical="center"/>
    </xf>
    <xf numFmtId="0" fontId="29" fillId="0" borderId="8" xfId="11" applyFont="1" applyFill="1" applyBorder="1" applyAlignment="1">
      <alignment horizontal="center" vertical="center"/>
    </xf>
    <xf numFmtId="0" fontId="32" fillId="0" borderId="0" xfId="11" applyFont="1" applyFill="1" applyAlignment="1">
      <alignment horizontal="center" vertical="center"/>
    </xf>
    <xf numFmtId="0" fontId="10" fillId="0" borderId="8" xfId="4" applyFont="1" applyFill="1" applyBorder="1" applyAlignment="1">
      <alignment horizontal="left" vertical="center"/>
    </xf>
    <xf numFmtId="43" fontId="10" fillId="0" borderId="10" xfId="12" applyNumberFormat="1" applyFont="1" applyFill="1" applyBorder="1" applyAlignment="1">
      <alignment horizontal="right" vertical="center"/>
    </xf>
    <xf numFmtId="4" fontId="10" fillId="0" borderId="8" xfId="11" applyNumberFormat="1" applyFont="1" applyFill="1" applyBorder="1" applyAlignment="1">
      <alignment horizontal="center" vertical="center" wrapText="1"/>
    </xf>
    <xf numFmtId="43" fontId="10" fillId="0" borderId="11" xfId="12" applyNumberFormat="1" applyFont="1" applyFill="1" applyBorder="1" applyAlignment="1">
      <alignment horizontal="center" vertical="center"/>
    </xf>
    <xf numFmtId="0" fontId="10" fillId="0" borderId="8" xfId="4" applyFont="1" applyFill="1" applyBorder="1" applyAlignment="1">
      <alignment horizontal="center"/>
    </xf>
    <xf numFmtId="0" fontId="10" fillId="0" borderId="8" xfId="4" applyFont="1" applyBorder="1" applyAlignment="1">
      <alignment horizontal="left" vertical="center" wrapText="1"/>
    </xf>
    <xf numFmtId="43" fontId="10" fillId="0" borderId="11" xfId="12" applyNumberFormat="1" applyFont="1" applyBorder="1" applyAlignment="1">
      <alignment horizontal="center" vertical="center"/>
    </xf>
    <xf numFmtId="187" fontId="10" fillId="0" borderId="8" xfId="11" applyNumberFormat="1" applyFont="1" applyBorder="1" applyAlignment="1">
      <alignment horizontal="center" vertical="center"/>
    </xf>
    <xf numFmtId="0" fontId="12" fillId="0" borderId="0" xfId="13" applyFont="1" applyAlignment="1">
      <alignment horizontal="right" vertical="center"/>
    </xf>
    <xf numFmtId="0" fontId="8" fillId="0" borderId="0" xfId="13" applyFont="1" applyAlignment="1">
      <alignment horizontal="center" vertical="center"/>
    </xf>
    <xf numFmtId="0" fontId="8" fillId="0" borderId="0" xfId="13" applyFont="1" applyAlignment="1">
      <alignment horizontal="right" vertical="center"/>
    </xf>
    <xf numFmtId="0" fontId="9" fillId="0" borderId="0" xfId="13" applyFont="1" applyFill="1" applyAlignment="1">
      <alignment horizontal="center" vertical="center"/>
    </xf>
    <xf numFmtId="0" fontId="9" fillId="0" borderId="0" xfId="13" applyFont="1" applyAlignment="1">
      <alignment horizontal="center" vertical="center"/>
    </xf>
    <xf numFmtId="43" fontId="9" fillId="0" borderId="0" xfId="14" applyNumberFormat="1" applyFont="1" applyAlignment="1">
      <alignment horizontal="center" vertical="center"/>
    </xf>
    <xf numFmtId="0" fontId="9" fillId="0" borderId="0" xfId="13" applyFont="1" applyAlignment="1">
      <alignment horizontal="center" vertical="center" wrapText="1"/>
    </xf>
    <xf numFmtId="43" fontId="9" fillId="0" borderId="0" xfId="14" applyFont="1" applyAlignment="1">
      <alignment horizontal="center" vertical="center"/>
    </xf>
    <xf numFmtId="0" fontId="10" fillId="0" borderId="0" xfId="13" applyFont="1" applyAlignment="1">
      <alignment horizontal="center" vertical="center"/>
    </xf>
    <xf numFmtId="0" fontId="11" fillId="0" borderId="1" xfId="13" applyFont="1" applyBorder="1" applyAlignment="1">
      <alignment horizontal="center" vertical="center"/>
    </xf>
    <xf numFmtId="43" fontId="11" fillId="0" borderId="1" xfId="14" applyNumberFormat="1" applyFont="1" applyBorder="1" applyAlignment="1">
      <alignment horizontal="center" vertical="center" wrapText="1"/>
    </xf>
    <xf numFmtId="0" fontId="11" fillId="0" borderId="1" xfId="13" applyFont="1" applyBorder="1" applyAlignment="1">
      <alignment horizontal="center" vertical="center" wrapText="1"/>
    </xf>
    <xf numFmtId="43" fontId="11" fillId="0" borderId="1" xfId="14" applyFont="1" applyBorder="1" applyAlignment="1">
      <alignment horizontal="center" vertical="center" wrapText="1"/>
    </xf>
    <xf numFmtId="0" fontId="10" fillId="0" borderId="3" xfId="13" applyFont="1" applyFill="1" applyBorder="1" applyAlignment="1">
      <alignment horizontal="center" vertical="center"/>
    </xf>
    <xf numFmtId="4" fontId="10" fillId="0" borderId="4" xfId="13" applyNumberFormat="1" applyFont="1" applyFill="1" applyBorder="1" applyAlignment="1">
      <alignment horizontal="center" vertical="center"/>
    </xf>
    <xf numFmtId="4" fontId="10" fillId="0" borderId="2" xfId="13" applyNumberFormat="1" applyFont="1" applyFill="1" applyBorder="1" applyAlignment="1">
      <alignment horizontal="center" vertical="center" wrapText="1"/>
    </xf>
    <xf numFmtId="0" fontId="10" fillId="0" borderId="5" xfId="13" applyFont="1" applyFill="1" applyBorder="1" applyAlignment="1">
      <alignment horizontal="center" vertical="center"/>
    </xf>
    <xf numFmtId="0" fontId="18" fillId="0" borderId="2" xfId="13" applyFont="1" applyFill="1" applyBorder="1" applyAlignment="1">
      <alignment horizontal="left" vertical="center" wrapText="1"/>
    </xf>
    <xf numFmtId="43" fontId="10" fillId="0" borderId="5" xfId="14" applyNumberFormat="1" applyFont="1" applyFill="1" applyBorder="1" applyAlignment="1">
      <alignment horizontal="center" vertical="center"/>
    </xf>
    <xf numFmtId="0" fontId="10" fillId="0" borderId="2" xfId="13" applyFont="1" applyFill="1" applyBorder="1" applyAlignment="1">
      <alignment horizontal="center" vertical="center" wrapText="1"/>
    </xf>
    <xf numFmtId="0" fontId="23" fillId="0" borderId="2" xfId="13" applyFont="1" applyFill="1" applyBorder="1" applyAlignment="1">
      <alignment horizontal="center" vertical="center"/>
    </xf>
    <xf numFmtId="0" fontId="10" fillId="0" borderId="0" xfId="13" applyFont="1" applyFill="1" applyAlignment="1">
      <alignment horizontal="center" vertical="center"/>
    </xf>
    <xf numFmtId="4" fontId="10" fillId="0" borderId="6" xfId="13" applyNumberFormat="1" applyFont="1" applyFill="1" applyBorder="1" applyAlignment="1">
      <alignment horizontal="center" vertical="center"/>
    </xf>
    <xf numFmtId="4" fontId="10" fillId="0" borderId="3" xfId="13" applyNumberFormat="1" applyFont="1" applyFill="1" applyBorder="1" applyAlignment="1">
      <alignment horizontal="center" vertical="center"/>
    </xf>
    <xf numFmtId="0" fontId="10" fillId="0" borderId="3" xfId="13" applyFont="1" applyFill="1" applyBorder="1" applyAlignment="1">
      <alignment horizontal="left" vertical="center" wrapText="1"/>
    </xf>
    <xf numFmtId="43" fontId="10" fillId="0" borderId="7" xfId="14" applyNumberFormat="1" applyFont="1" applyFill="1" applyBorder="1" applyAlignment="1">
      <alignment horizontal="right" vertical="center"/>
    </xf>
    <xf numFmtId="0" fontId="10" fillId="0" borderId="3" xfId="13" applyFont="1" applyFill="1" applyBorder="1" applyAlignment="1">
      <alignment horizontal="center" vertical="center" wrapText="1"/>
    </xf>
    <xf numFmtId="43" fontId="10" fillId="0" borderId="0" xfId="14" applyFont="1" applyFill="1" applyBorder="1" applyAlignment="1">
      <alignment horizontal="center" vertical="center"/>
    </xf>
    <xf numFmtId="187" fontId="10" fillId="0" borderId="3" xfId="13" applyNumberFormat="1" applyFont="1" applyFill="1" applyBorder="1" applyAlignment="1">
      <alignment horizontal="center" vertical="center"/>
    </xf>
    <xf numFmtId="0" fontId="23" fillId="0" borderId="3" xfId="13" applyFont="1" applyFill="1" applyBorder="1" applyAlignment="1">
      <alignment horizontal="center" vertical="center"/>
    </xf>
    <xf numFmtId="0" fontId="10" fillId="0" borderId="7" xfId="13" applyFont="1" applyFill="1" applyBorder="1" applyAlignment="1">
      <alignment horizontal="center" vertical="center"/>
    </xf>
    <xf numFmtId="43" fontId="10" fillId="0" borderId="7" xfId="14" applyNumberFormat="1" applyFont="1" applyFill="1" applyBorder="1" applyAlignment="1">
      <alignment horizontal="center" vertical="center"/>
    </xf>
    <xf numFmtId="187" fontId="27" fillId="0" borderId="3" xfId="13" applyNumberFormat="1" applyFont="1" applyFill="1" applyBorder="1" applyAlignment="1">
      <alignment horizontal="center" vertical="center"/>
    </xf>
    <xf numFmtId="0" fontId="10" fillId="0" borderId="8" xfId="13" applyFont="1" applyFill="1" applyBorder="1" applyAlignment="1">
      <alignment horizontal="center" vertical="center"/>
    </xf>
    <xf numFmtId="0" fontId="13" fillId="0" borderId="8" xfId="13" applyFont="1" applyFill="1" applyBorder="1"/>
    <xf numFmtId="4" fontId="10" fillId="0" borderId="9" xfId="13" applyNumberFormat="1" applyFont="1" applyFill="1" applyBorder="1" applyAlignment="1">
      <alignment horizontal="center" vertical="center"/>
    </xf>
    <xf numFmtId="4" fontId="10" fillId="0" borderId="8" xfId="13" applyNumberFormat="1" applyFont="1" applyFill="1" applyBorder="1" applyAlignment="1">
      <alignment horizontal="center" vertical="center"/>
    </xf>
    <xf numFmtId="0" fontId="10" fillId="0" borderId="10" xfId="13" applyFont="1" applyFill="1" applyBorder="1" applyAlignment="1">
      <alignment horizontal="center" vertical="center"/>
    </xf>
    <xf numFmtId="0" fontId="10" fillId="0" borderId="8" xfId="13" applyFont="1" applyFill="1" applyBorder="1" applyAlignment="1">
      <alignment horizontal="left" vertical="center" wrapText="1"/>
    </xf>
    <xf numFmtId="43" fontId="10" fillId="0" borderId="10" xfId="14" applyNumberFormat="1" applyFont="1" applyFill="1" applyBorder="1" applyAlignment="1">
      <alignment horizontal="center" vertical="center"/>
    </xf>
    <xf numFmtId="0" fontId="10" fillId="0" borderId="8" xfId="13" applyFont="1" applyFill="1" applyBorder="1" applyAlignment="1">
      <alignment horizontal="center" vertical="center" wrapText="1"/>
    </xf>
    <xf numFmtId="43" fontId="10" fillId="0" borderId="11" xfId="14" applyFont="1" applyFill="1" applyBorder="1" applyAlignment="1">
      <alignment horizontal="center" vertical="center"/>
    </xf>
    <xf numFmtId="187" fontId="10" fillId="0" borderId="8" xfId="13" applyNumberFormat="1" applyFont="1" applyFill="1" applyBorder="1" applyAlignment="1">
      <alignment horizontal="center" vertical="center"/>
    </xf>
    <xf numFmtId="0" fontId="23" fillId="0" borderId="8" xfId="13" applyFont="1" applyFill="1" applyBorder="1" applyAlignment="1">
      <alignment horizontal="center" vertical="center"/>
    </xf>
    <xf numFmtId="4" fontId="10" fillId="0" borderId="3" xfId="13" applyNumberFormat="1" applyFont="1" applyFill="1" applyBorder="1" applyAlignment="1">
      <alignment horizontal="center" vertical="center" wrapText="1"/>
    </xf>
    <xf numFmtId="0" fontId="23" fillId="0" borderId="2" xfId="13" applyFont="1" applyFill="1" applyBorder="1" applyAlignment="1">
      <alignment horizontal="center" vertical="center" wrapText="1"/>
    </xf>
    <xf numFmtId="0" fontId="23" fillId="0" borderId="3" xfId="13" applyFont="1" applyFill="1" applyBorder="1" applyAlignment="1">
      <alignment horizontal="center" vertical="center" wrapText="1"/>
    </xf>
    <xf numFmtId="43" fontId="10" fillId="0" borderId="0" xfId="14" applyNumberFormat="1" applyFont="1" applyFill="1" applyBorder="1" applyAlignment="1">
      <alignment horizontal="right" vertical="center"/>
    </xf>
    <xf numFmtId="0" fontId="10" fillId="0" borderId="8" xfId="5" applyFont="1" applyFill="1" applyBorder="1" applyAlignment="1">
      <alignment horizontal="left" vertical="center"/>
    </xf>
    <xf numFmtId="15" fontId="10" fillId="0" borderId="8" xfId="13" applyNumberFormat="1" applyFont="1" applyFill="1" applyBorder="1" applyAlignment="1">
      <alignment horizontal="center" vertical="center"/>
    </xf>
    <xf numFmtId="0" fontId="23" fillId="0" borderId="8" xfId="13" applyFont="1" applyFill="1" applyBorder="1" applyAlignment="1">
      <alignment horizontal="center" vertical="center" wrapText="1"/>
    </xf>
    <xf numFmtId="0" fontId="10" fillId="0" borderId="2" xfId="13" applyFont="1" applyFill="1" applyBorder="1" applyAlignment="1">
      <alignment horizontal="center" vertical="center"/>
    </xf>
    <xf numFmtId="0" fontId="10" fillId="0" borderId="3" xfId="13" applyFont="1" applyBorder="1" applyAlignment="1">
      <alignment horizontal="center" vertical="center" wrapText="1"/>
    </xf>
    <xf numFmtId="43" fontId="10" fillId="0" borderId="7" xfId="14" applyNumberFormat="1" applyFont="1" applyBorder="1" applyAlignment="1">
      <alignment horizontal="right" vertical="center"/>
    </xf>
    <xf numFmtId="0" fontId="10" fillId="0" borderId="3" xfId="13" applyFont="1" applyBorder="1" applyAlignment="1">
      <alignment horizontal="center" vertical="center"/>
    </xf>
    <xf numFmtId="4" fontId="10" fillId="0" borderId="4" xfId="13" applyNumberFormat="1" applyFont="1" applyBorder="1" applyAlignment="1">
      <alignment horizontal="center" vertical="center"/>
    </xf>
    <xf numFmtId="4" fontId="10" fillId="0" borderId="2" xfId="13" applyNumberFormat="1" applyFont="1" applyBorder="1" applyAlignment="1">
      <alignment horizontal="center" vertical="center"/>
    </xf>
    <xf numFmtId="0" fontId="26" fillId="0" borderId="5" xfId="13" applyFont="1" applyFill="1" applyBorder="1" applyAlignment="1">
      <alignment horizontal="center" vertical="center"/>
    </xf>
    <xf numFmtId="43" fontId="10" fillId="0" borderId="5" xfId="14" applyNumberFormat="1" applyFont="1" applyBorder="1" applyAlignment="1">
      <alignment horizontal="center" vertical="center"/>
    </xf>
    <xf numFmtId="0" fontId="10" fillId="0" borderId="2" xfId="13" applyFont="1" applyBorder="1" applyAlignment="1">
      <alignment horizontal="center" vertical="center" wrapText="1"/>
    </xf>
    <xf numFmtId="0" fontId="24" fillId="0" borderId="2" xfId="13" applyFont="1" applyBorder="1" applyAlignment="1">
      <alignment horizontal="center" vertical="center" wrapText="1"/>
    </xf>
    <xf numFmtId="4" fontId="10" fillId="0" borderId="6" xfId="13" applyNumberFormat="1" applyFont="1" applyBorder="1" applyAlignment="1">
      <alignment horizontal="center" vertical="center"/>
    </xf>
    <xf numFmtId="4" fontId="10" fillId="0" borderId="3" xfId="13" applyNumberFormat="1" applyFont="1" applyBorder="1" applyAlignment="1">
      <alignment horizontal="center" vertical="center"/>
    </xf>
    <xf numFmtId="0" fontId="10" fillId="0" borderId="3" xfId="13" applyFont="1" applyBorder="1" applyAlignment="1">
      <alignment horizontal="left" vertical="center" wrapText="1"/>
    </xf>
    <xf numFmtId="43" fontId="10" fillId="0" borderId="0" xfId="14" applyFont="1" applyBorder="1" applyAlignment="1">
      <alignment horizontal="center" vertical="center"/>
    </xf>
    <xf numFmtId="187" fontId="10" fillId="0" borderId="3" xfId="13" applyNumberFormat="1" applyFont="1" applyBorder="1" applyAlignment="1">
      <alignment horizontal="center" vertical="center"/>
    </xf>
    <xf numFmtId="0" fontId="24" fillId="0" borderId="3" xfId="13" applyFont="1" applyBorder="1" applyAlignment="1">
      <alignment horizontal="center" vertical="center" wrapText="1"/>
    </xf>
    <xf numFmtId="43" fontId="10" fillId="0" borderId="7" xfId="14" applyNumberFormat="1" applyFont="1" applyBorder="1" applyAlignment="1">
      <alignment horizontal="center" vertical="center"/>
    </xf>
    <xf numFmtId="4" fontId="10" fillId="0" borderId="9" xfId="13" applyNumberFormat="1" applyFont="1" applyBorder="1" applyAlignment="1">
      <alignment horizontal="center" vertical="center"/>
    </xf>
    <xf numFmtId="4" fontId="10" fillId="0" borderId="8" xfId="13" applyNumberFormat="1" applyFont="1" applyBorder="1" applyAlignment="1">
      <alignment horizontal="center" vertical="center"/>
    </xf>
    <xf numFmtId="0" fontId="10" fillId="0" borderId="8" xfId="13" applyFont="1" applyBorder="1" applyAlignment="1">
      <alignment horizontal="center" vertical="center" wrapText="1"/>
    </xf>
    <xf numFmtId="43" fontId="10" fillId="0" borderId="11" xfId="14" applyFont="1" applyBorder="1" applyAlignment="1">
      <alignment horizontal="center" vertical="center"/>
    </xf>
    <xf numFmtId="0" fontId="10" fillId="0" borderId="8" xfId="13" applyFont="1" applyBorder="1" applyAlignment="1">
      <alignment horizontal="center" vertical="center"/>
    </xf>
    <xf numFmtId="15" fontId="10" fillId="0" borderId="8" xfId="13" applyNumberFormat="1" applyFont="1" applyBorder="1" applyAlignment="1">
      <alignment horizontal="center" vertical="center"/>
    </xf>
    <xf numFmtId="0" fontId="24" fillId="0" borderId="8" xfId="13" applyFont="1" applyBorder="1" applyAlignment="1">
      <alignment horizontal="center" vertical="center" wrapText="1"/>
    </xf>
    <xf numFmtId="0" fontId="14" fillId="0" borderId="2" xfId="13" applyFont="1" applyFill="1" applyBorder="1" applyAlignment="1">
      <alignment horizontal="center" vertical="center"/>
    </xf>
    <xf numFmtId="4" fontId="14" fillId="0" borderId="4" xfId="13" applyNumberFormat="1" applyFont="1" applyBorder="1" applyAlignment="1">
      <alignment horizontal="center" vertical="center"/>
    </xf>
    <xf numFmtId="43" fontId="14" fillId="0" borderId="5" xfId="14" applyNumberFormat="1" applyFont="1" applyBorder="1" applyAlignment="1">
      <alignment horizontal="center" vertical="center"/>
    </xf>
    <xf numFmtId="0" fontId="14" fillId="0" borderId="3" xfId="13" applyFont="1" applyBorder="1" applyAlignment="1">
      <alignment horizontal="left" vertical="center" wrapText="1"/>
    </xf>
    <xf numFmtId="0" fontId="25" fillId="0" borderId="2" xfId="13" applyFont="1" applyBorder="1" applyAlignment="1">
      <alignment horizontal="center" vertical="center" wrapText="1"/>
    </xf>
    <xf numFmtId="0" fontId="14" fillId="0" borderId="3" xfId="13" applyFont="1" applyFill="1" applyBorder="1" applyAlignment="1">
      <alignment horizontal="center" vertical="center"/>
    </xf>
    <xf numFmtId="4" fontId="14" fillId="0" borderId="6" xfId="13" applyNumberFormat="1" applyFont="1" applyBorder="1" applyAlignment="1">
      <alignment horizontal="center" vertical="center"/>
    </xf>
    <xf numFmtId="4" fontId="14" fillId="0" borderId="3" xfId="13" applyNumberFormat="1" applyFont="1" applyBorder="1" applyAlignment="1">
      <alignment horizontal="center" vertical="center"/>
    </xf>
    <xf numFmtId="43" fontId="14" fillId="0" borderId="7" xfId="14" applyNumberFormat="1" applyFont="1" applyBorder="1" applyAlignment="1">
      <alignment horizontal="right" vertical="center"/>
    </xf>
    <xf numFmtId="0" fontId="14" fillId="0" borderId="3" xfId="13" applyFont="1" applyBorder="1" applyAlignment="1">
      <alignment horizontal="center" vertical="center" wrapText="1"/>
    </xf>
    <xf numFmtId="43" fontId="14" fillId="0" borderId="0" xfId="14" applyFont="1" applyBorder="1" applyAlignment="1">
      <alignment horizontal="center" vertical="center"/>
    </xf>
    <xf numFmtId="0" fontId="14" fillId="0" borderId="3" xfId="13" applyFont="1" applyBorder="1" applyAlignment="1">
      <alignment horizontal="center" vertical="center"/>
    </xf>
    <xf numFmtId="187" fontId="14" fillId="0" borderId="3" xfId="13" applyNumberFormat="1" applyFont="1" applyBorder="1" applyAlignment="1">
      <alignment horizontal="center" vertical="center"/>
    </xf>
    <xf numFmtId="0" fontId="25" fillId="0" borderId="3" xfId="13" applyFont="1" applyBorder="1" applyAlignment="1">
      <alignment horizontal="center" vertical="center" wrapText="1"/>
    </xf>
    <xf numFmtId="0" fontId="14" fillId="0" borderId="7" xfId="13" applyFont="1" applyFill="1" applyBorder="1" applyAlignment="1">
      <alignment horizontal="center" vertical="center"/>
    </xf>
    <xf numFmtId="43" fontId="14" fillId="0" borderId="7" xfId="14" applyNumberFormat="1" applyFont="1" applyBorder="1" applyAlignment="1">
      <alignment horizontal="center" vertical="center"/>
    </xf>
    <xf numFmtId="43" fontId="14" fillId="0" borderId="0" xfId="14" applyNumberFormat="1" applyFont="1" applyBorder="1" applyAlignment="1">
      <alignment horizontal="center" vertical="center"/>
    </xf>
    <xf numFmtId="0" fontId="14" fillId="0" borderId="8" xfId="13" applyFont="1" applyBorder="1" applyAlignment="1">
      <alignment horizontal="center" vertical="center" wrapText="1"/>
    </xf>
    <xf numFmtId="43" fontId="14" fillId="0" borderId="11" xfId="14" applyFont="1" applyBorder="1" applyAlignment="1">
      <alignment horizontal="center" vertical="center"/>
    </xf>
    <xf numFmtId="0" fontId="14" fillId="0" borderId="8" xfId="13" applyFont="1" applyBorder="1" applyAlignment="1">
      <alignment horizontal="center" vertical="center"/>
    </xf>
    <xf numFmtId="15" fontId="14" fillId="0" borderId="8" xfId="13" applyNumberFormat="1" applyFont="1" applyBorder="1" applyAlignment="1">
      <alignment horizontal="center" vertical="center"/>
    </xf>
    <xf numFmtId="0" fontId="25" fillId="0" borderId="8" xfId="13" applyFont="1" applyBorder="1" applyAlignment="1">
      <alignment horizontal="center" vertical="center" wrapText="1"/>
    </xf>
    <xf numFmtId="4" fontId="14" fillId="0" borderId="2" xfId="13" applyNumberFormat="1" applyFont="1" applyBorder="1" applyAlignment="1">
      <alignment horizontal="center" vertical="center" wrapText="1"/>
    </xf>
    <xf numFmtId="0" fontId="33" fillId="0" borderId="2" xfId="4" applyFont="1" applyFill="1" applyBorder="1" applyAlignment="1">
      <alignment horizontal="center"/>
    </xf>
    <xf numFmtId="4" fontId="14" fillId="0" borderId="3" xfId="13" applyNumberFormat="1" applyFont="1" applyBorder="1" applyAlignment="1">
      <alignment horizontal="center" vertical="center" wrapText="1"/>
    </xf>
    <xf numFmtId="0" fontId="14" fillId="0" borderId="8" xfId="13" applyFont="1" applyFill="1" applyBorder="1" applyAlignment="1">
      <alignment horizontal="center" vertical="center"/>
    </xf>
    <xf numFmtId="4" fontId="14" fillId="0" borderId="9" xfId="13" applyNumberFormat="1" applyFont="1" applyBorder="1" applyAlignment="1">
      <alignment horizontal="center" vertical="center"/>
    </xf>
    <xf numFmtId="4" fontId="14" fillId="0" borderId="8" xfId="13" applyNumberFormat="1" applyFont="1" applyBorder="1" applyAlignment="1">
      <alignment horizontal="center" vertical="center"/>
    </xf>
    <xf numFmtId="0" fontId="14" fillId="0" borderId="10" xfId="13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left" vertical="center" wrapText="1"/>
    </xf>
    <xf numFmtId="4" fontId="10" fillId="0" borderId="3" xfId="13" applyNumberFormat="1" applyFont="1" applyBorder="1" applyAlignment="1">
      <alignment horizontal="center" vertical="center" wrapText="1"/>
    </xf>
    <xf numFmtId="43" fontId="10" fillId="0" borderId="0" xfId="14" applyNumberFormat="1" applyFont="1" applyBorder="1" applyAlignment="1">
      <alignment horizontal="center" vertical="center"/>
    </xf>
    <xf numFmtId="0" fontId="10" fillId="0" borderId="8" xfId="13" applyFont="1" applyBorder="1" applyAlignment="1">
      <alignment horizontal="left" vertical="center" wrapText="1"/>
    </xf>
    <xf numFmtId="0" fontId="23" fillId="0" borderId="2" xfId="13" applyFont="1" applyBorder="1" applyAlignment="1">
      <alignment horizontal="center" vertical="center" wrapText="1"/>
    </xf>
    <xf numFmtId="0" fontId="23" fillId="0" borderId="3" xfId="13" applyFont="1" applyBorder="1" applyAlignment="1">
      <alignment horizontal="center" vertical="center" wrapText="1"/>
    </xf>
    <xf numFmtId="4" fontId="10" fillId="0" borderId="8" xfId="13" applyNumberFormat="1" applyFont="1" applyBorder="1" applyAlignment="1">
      <alignment horizontal="center" vertical="center" wrapText="1"/>
    </xf>
    <xf numFmtId="43" fontId="10" fillId="0" borderId="10" xfId="14" applyNumberFormat="1" applyFont="1" applyBorder="1" applyAlignment="1">
      <alignment horizontal="center" vertical="center"/>
    </xf>
    <xf numFmtId="43" fontId="10" fillId="0" borderId="11" xfId="14" applyNumberFormat="1" applyFont="1" applyBorder="1" applyAlignment="1">
      <alignment horizontal="center" vertical="center"/>
    </xf>
    <xf numFmtId="187" fontId="27" fillId="0" borderId="8" xfId="13" applyNumberFormat="1" applyFont="1" applyFill="1" applyBorder="1" applyAlignment="1">
      <alignment horizontal="center" vertical="center"/>
    </xf>
    <xf numFmtId="0" fontId="23" fillId="0" borderId="8" xfId="13" applyFont="1" applyBorder="1" applyAlignment="1">
      <alignment horizontal="center" vertical="center" wrapText="1"/>
    </xf>
    <xf numFmtId="0" fontId="26" fillId="0" borderId="7" xfId="13" applyFont="1" applyFill="1" applyBorder="1" applyAlignment="1">
      <alignment horizontal="center" vertical="center"/>
    </xf>
    <xf numFmtId="0" fontId="23" fillId="0" borderId="2" xfId="13" applyFont="1" applyBorder="1" applyAlignment="1">
      <alignment horizontal="center" vertical="center"/>
    </xf>
    <xf numFmtId="0" fontId="23" fillId="0" borderId="3" xfId="13" applyFont="1" applyBorder="1" applyAlignment="1">
      <alignment horizontal="center" vertical="center"/>
    </xf>
    <xf numFmtId="0" fontId="23" fillId="0" borderId="8" xfId="13" applyFont="1" applyBorder="1" applyAlignment="1">
      <alignment horizontal="center" vertical="center"/>
    </xf>
    <xf numFmtId="43" fontId="10" fillId="0" borderId="11" xfId="14" applyNumberFormat="1" applyFont="1" applyBorder="1" applyAlignment="1">
      <alignment horizontal="right" vertical="center"/>
    </xf>
    <xf numFmtId="187" fontId="10" fillId="0" borderId="8" xfId="13" applyNumberFormat="1" applyFont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2" xfId="13" applyFont="1" applyBorder="1" applyAlignment="1">
      <alignment horizontal="left" vertical="center" wrapText="1"/>
    </xf>
    <xf numFmtId="15" fontId="10" fillId="0" borderId="3" xfId="13" applyNumberFormat="1" applyFont="1" applyBorder="1" applyAlignment="1">
      <alignment horizontal="center" vertical="center"/>
    </xf>
    <xf numFmtId="0" fontId="8" fillId="0" borderId="0" xfId="13" applyFont="1" applyFill="1" applyAlignment="1">
      <alignment horizontal="center" vertical="center"/>
    </xf>
    <xf numFmtId="0" fontId="8" fillId="0" borderId="0" xfId="13" applyFont="1" applyAlignment="1">
      <alignment horizontal="left" vertical="center"/>
    </xf>
    <xf numFmtId="43" fontId="11" fillId="0" borderId="15" xfId="14" applyFont="1" applyBorder="1" applyAlignment="1">
      <alignment horizontal="center" vertical="center"/>
    </xf>
    <xf numFmtId="43" fontId="8" fillId="0" borderId="0" xfId="14" applyNumberFormat="1" applyFont="1" applyAlignment="1">
      <alignment horizontal="center" vertical="center"/>
    </xf>
    <xf numFmtId="0" fontId="8" fillId="0" borderId="0" xfId="13" applyFont="1" applyAlignment="1">
      <alignment horizontal="center" vertical="center" wrapText="1"/>
    </xf>
    <xf numFmtId="43" fontId="8" fillId="0" borderId="0" xfId="14" applyFont="1" applyAlignment="1">
      <alignment horizontal="center" vertical="center"/>
    </xf>
    <xf numFmtId="0" fontId="17" fillId="0" borderId="7" xfId="13" applyFont="1" applyFill="1" applyBorder="1" applyAlignment="1">
      <alignment horizontal="center" vertical="center"/>
    </xf>
    <xf numFmtId="4" fontId="14" fillId="0" borderId="8" xfId="13" applyNumberFormat="1" applyFont="1" applyBorder="1" applyAlignment="1">
      <alignment horizontal="center" vertical="center" wrapText="1"/>
    </xf>
    <xf numFmtId="0" fontId="14" fillId="0" borderId="8" xfId="4" applyFont="1" applyFill="1" applyBorder="1" applyAlignment="1">
      <alignment horizontal="left" vertical="center" wrapText="1"/>
    </xf>
    <xf numFmtId="43" fontId="14" fillId="0" borderId="10" xfId="14" applyNumberFormat="1" applyFont="1" applyBorder="1" applyAlignment="1">
      <alignment horizontal="center" vertical="center"/>
    </xf>
    <xf numFmtId="0" fontId="14" fillId="0" borderId="8" xfId="13" applyFont="1" applyBorder="1" applyAlignment="1">
      <alignment horizontal="left" vertical="center" wrapText="1"/>
    </xf>
    <xf numFmtId="43" fontId="14" fillId="0" borderId="11" xfId="14" applyNumberFormat="1" applyFont="1" applyBorder="1" applyAlignment="1">
      <alignment horizontal="center" vertical="center"/>
    </xf>
    <xf numFmtId="0" fontId="14" fillId="0" borderId="8" xfId="4" applyFont="1" applyFill="1" applyBorder="1" applyAlignment="1">
      <alignment horizontal="center"/>
    </xf>
    <xf numFmtId="0" fontId="12" fillId="0" borderId="0" xfId="15" applyFont="1" applyAlignment="1">
      <alignment horizontal="right" vertical="center"/>
    </xf>
    <xf numFmtId="0" fontId="8" fillId="0" borderId="0" xfId="15" applyFont="1" applyAlignment="1">
      <alignment horizontal="center" vertical="center"/>
    </xf>
    <xf numFmtId="0" fontId="8" fillId="0" borderId="0" xfId="15" applyFont="1" applyAlignment="1">
      <alignment horizontal="right" vertical="center"/>
    </xf>
    <xf numFmtId="0" fontId="9" fillId="0" borderId="0" xfId="15" applyFont="1" applyFill="1" applyAlignment="1">
      <alignment horizontal="center" vertical="center"/>
    </xf>
    <xf numFmtId="0" fontId="9" fillId="0" borderId="0" xfId="15" applyFont="1" applyAlignment="1">
      <alignment horizontal="center" vertical="center"/>
    </xf>
    <xf numFmtId="43" fontId="9" fillId="0" borderId="0" xfId="16" applyNumberFormat="1" applyFont="1" applyAlignment="1">
      <alignment horizontal="center" vertical="center"/>
    </xf>
    <xf numFmtId="0" fontId="9" fillId="0" borderId="0" xfId="15" applyFont="1" applyAlignment="1">
      <alignment horizontal="center" vertical="center" wrapText="1"/>
    </xf>
    <xf numFmtId="43" fontId="9" fillId="0" borderId="0" xfId="16" applyFont="1" applyAlignment="1">
      <alignment horizontal="center" vertical="center"/>
    </xf>
    <xf numFmtId="0" fontId="10" fillId="0" borderId="0" xfId="15" applyFont="1" applyAlignment="1">
      <alignment horizontal="center" vertical="center"/>
    </xf>
    <xf numFmtId="0" fontId="11" fillId="0" borderId="1" xfId="15" applyFont="1" applyBorder="1" applyAlignment="1">
      <alignment horizontal="center" vertical="center"/>
    </xf>
    <xf numFmtId="43" fontId="11" fillId="0" borderId="1" xfId="16" applyNumberFormat="1" applyFont="1" applyBorder="1" applyAlignment="1">
      <alignment horizontal="center" vertical="center" wrapText="1"/>
    </xf>
    <xf numFmtId="0" fontId="11" fillId="0" borderId="1" xfId="15" applyFont="1" applyBorder="1" applyAlignment="1">
      <alignment horizontal="center" vertical="center" wrapText="1"/>
    </xf>
    <xf numFmtId="43" fontId="11" fillId="0" borderId="1" xfId="16" applyFont="1" applyBorder="1" applyAlignment="1">
      <alignment horizontal="center" vertical="center" wrapText="1"/>
    </xf>
    <xf numFmtId="0" fontId="10" fillId="0" borderId="3" xfId="15" applyFont="1" applyFill="1" applyBorder="1" applyAlignment="1">
      <alignment horizontal="center" vertical="center"/>
    </xf>
    <xf numFmtId="4" fontId="10" fillId="0" borderId="4" xfId="15" applyNumberFormat="1" applyFont="1" applyFill="1" applyBorder="1" applyAlignment="1">
      <alignment horizontal="center" vertical="center"/>
    </xf>
    <xf numFmtId="4" fontId="10" fillId="0" borderId="2" xfId="15" applyNumberFormat="1" applyFont="1" applyFill="1" applyBorder="1" applyAlignment="1">
      <alignment horizontal="center" vertical="center" wrapText="1"/>
    </xf>
    <xf numFmtId="0" fontId="10" fillId="0" borderId="5" xfId="15" applyFont="1" applyFill="1" applyBorder="1" applyAlignment="1">
      <alignment horizontal="center" vertical="center"/>
    </xf>
    <xf numFmtId="0" fontId="18" fillId="0" borderId="2" xfId="15" applyFont="1" applyFill="1" applyBorder="1" applyAlignment="1">
      <alignment horizontal="left" vertical="center" wrapText="1"/>
    </xf>
    <xf numFmtId="0" fontId="10" fillId="0" borderId="2" xfId="15" applyFont="1" applyFill="1" applyBorder="1" applyAlignment="1">
      <alignment horizontal="center" vertical="center" wrapText="1"/>
    </xf>
    <xf numFmtId="0" fontId="23" fillId="0" borderId="2" xfId="15" applyFont="1" applyFill="1" applyBorder="1" applyAlignment="1">
      <alignment horizontal="center" vertical="center"/>
    </xf>
    <xf numFmtId="0" fontId="10" fillId="0" borderId="0" xfId="15" applyFont="1" applyFill="1" applyAlignment="1">
      <alignment horizontal="center" vertical="center"/>
    </xf>
    <xf numFmtId="4" fontId="10" fillId="0" borderId="6" xfId="15" applyNumberFormat="1" applyFont="1" applyFill="1" applyBorder="1" applyAlignment="1">
      <alignment horizontal="center" vertical="center"/>
    </xf>
    <xf numFmtId="4" fontId="10" fillId="0" borderId="3" xfId="15" applyNumberFormat="1" applyFont="1" applyFill="1" applyBorder="1" applyAlignment="1">
      <alignment horizontal="center" vertical="center"/>
    </xf>
    <xf numFmtId="0" fontId="10" fillId="0" borderId="3" xfId="15" applyFont="1" applyFill="1" applyBorder="1" applyAlignment="1">
      <alignment horizontal="left" vertical="center" wrapText="1"/>
    </xf>
    <xf numFmtId="43" fontId="10" fillId="0" borderId="7" xfId="16" applyNumberFormat="1" applyFont="1" applyFill="1" applyBorder="1" applyAlignment="1">
      <alignment horizontal="right" vertical="center"/>
    </xf>
    <xf numFmtId="0" fontId="10" fillId="0" borderId="3" xfId="15" applyFont="1" applyFill="1" applyBorder="1" applyAlignment="1">
      <alignment horizontal="center" vertical="center" wrapText="1"/>
    </xf>
    <xf numFmtId="43" fontId="10" fillId="0" borderId="0" xfId="16" applyFont="1" applyFill="1" applyBorder="1" applyAlignment="1">
      <alignment horizontal="center" vertical="center"/>
    </xf>
    <xf numFmtId="187" fontId="10" fillId="0" borderId="3" xfId="15" applyNumberFormat="1" applyFont="1" applyFill="1" applyBorder="1" applyAlignment="1">
      <alignment horizontal="center" vertical="center"/>
    </xf>
    <xf numFmtId="0" fontId="23" fillId="0" borderId="3" xfId="15" applyFont="1" applyFill="1" applyBorder="1" applyAlignment="1">
      <alignment horizontal="center" vertical="center"/>
    </xf>
    <xf numFmtId="0" fontId="10" fillId="0" borderId="7" xfId="15" applyFont="1" applyFill="1" applyBorder="1" applyAlignment="1">
      <alignment horizontal="center" vertical="center"/>
    </xf>
    <xf numFmtId="43" fontId="10" fillId="0" borderId="7" xfId="16" applyNumberFormat="1" applyFont="1" applyFill="1" applyBorder="1" applyAlignment="1">
      <alignment horizontal="center" vertical="center"/>
    </xf>
    <xf numFmtId="187" fontId="27" fillId="0" borderId="3" xfId="15" applyNumberFormat="1" applyFont="1" applyFill="1" applyBorder="1" applyAlignment="1">
      <alignment horizontal="center" vertical="center"/>
    </xf>
    <xf numFmtId="0" fontId="10" fillId="0" borderId="8" xfId="15" applyFont="1" applyFill="1" applyBorder="1" applyAlignment="1">
      <alignment horizontal="center" vertical="center"/>
    </xf>
    <xf numFmtId="4" fontId="10" fillId="0" borderId="9" xfId="15" applyNumberFormat="1" applyFont="1" applyFill="1" applyBorder="1" applyAlignment="1">
      <alignment horizontal="center" vertical="center"/>
    </xf>
    <xf numFmtId="4" fontId="10" fillId="0" borderId="8" xfId="15" applyNumberFormat="1" applyFont="1" applyFill="1" applyBorder="1" applyAlignment="1">
      <alignment horizontal="center" vertical="center"/>
    </xf>
    <xf numFmtId="0" fontId="10" fillId="0" borderId="10" xfId="15" applyFont="1" applyFill="1" applyBorder="1" applyAlignment="1">
      <alignment horizontal="center" vertical="center"/>
    </xf>
    <xf numFmtId="0" fontId="10" fillId="0" borderId="8" xfId="15" applyFont="1" applyFill="1" applyBorder="1" applyAlignment="1">
      <alignment horizontal="center" vertical="center" wrapText="1"/>
    </xf>
    <xf numFmtId="43" fontId="10" fillId="0" borderId="11" xfId="16" applyFont="1" applyFill="1" applyBorder="1" applyAlignment="1">
      <alignment horizontal="center" vertical="center"/>
    </xf>
    <xf numFmtId="0" fontId="23" fillId="0" borderId="8" xfId="15" applyFont="1" applyFill="1" applyBorder="1" applyAlignment="1">
      <alignment horizontal="center" vertical="center"/>
    </xf>
    <xf numFmtId="4" fontId="10" fillId="0" borderId="3" xfId="15" applyNumberFormat="1" applyFont="1" applyFill="1" applyBorder="1" applyAlignment="1">
      <alignment horizontal="center" vertical="center" wrapText="1"/>
    </xf>
    <xf numFmtId="0" fontId="23" fillId="0" borderId="2" xfId="15" applyFont="1" applyFill="1" applyBorder="1" applyAlignment="1">
      <alignment horizontal="center" vertical="center" wrapText="1"/>
    </xf>
    <xf numFmtId="0" fontId="23" fillId="0" borderId="3" xfId="15" applyFont="1" applyFill="1" applyBorder="1" applyAlignment="1">
      <alignment horizontal="center" vertical="center" wrapText="1"/>
    </xf>
    <xf numFmtId="43" fontId="10" fillId="0" borderId="0" xfId="16" applyNumberFormat="1" applyFont="1" applyFill="1" applyBorder="1" applyAlignment="1">
      <alignment horizontal="right" vertical="center"/>
    </xf>
    <xf numFmtId="15" fontId="10" fillId="0" borderId="8" xfId="15" applyNumberFormat="1" applyFont="1" applyFill="1" applyBorder="1" applyAlignment="1">
      <alignment horizontal="center" vertical="center"/>
    </xf>
    <xf numFmtId="0" fontId="23" fillId="0" borderId="8" xfId="15" applyFont="1" applyFill="1" applyBorder="1" applyAlignment="1">
      <alignment horizontal="center" vertical="center" wrapText="1"/>
    </xf>
    <xf numFmtId="0" fontId="10" fillId="0" borderId="2" xfId="15" applyFont="1" applyFill="1" applyBorder="1" applyAlignment="1">
      <alignment horizontal="center" vertical="center"/>
    </xf>
    <xf numFmtId="0" fontId="29" fillId="0" borderId="2" xfId="15" applyFont="1" applyFill="1" applyBorder="1" applyAlignment="1">
      <alignment horizontal="center" vertical="center" wrapText="1"/>
    </xf>
    <xf numFmtId="43" fontId="10" fillId="0" borderId="7" xfId="16" applyNumberFormat="1" applyFont="1" applyBorder="1" applyAlignment="1">
      <alignment horizontal="right" vertical="center"/>
    </xf>
    <xf numFmtId="0" fontId="10" fillId="0" borderId="3" xfId="15" applyFont="1" applyBorder="1" applyAlignment="1">
      <alignment horizontal="center" vertical="center" wrapText="1"/>
    </xf>
    <xf numFmtId="0" fontId="29" fillId="0" borderId="3" xfId="15" applyFont="1" applyFill="1" applyBorder="1" applyAlignment="1">
      <alignment horizontal="center" vertical="center"/>
    </xf>
    <xf numFmtId="0" fontId="10" fillId="0" borderId="3" xfId="15" applyFont="1" applyBorder="1" applyAlignment="1">
      <alignment horizontal="center" vertical="center"/>
    </xf>
    <xf numFmtId="4" fontId="10" fillId="0" borderId="4" xfId="15" applyNumberFormat="1" applyFont="1" applyBorder="1" applyAlignment="1">
      <alignment horizontal="center" vertical="center"/>
    </xf>
    <xf numFmtId="4" fontId="10" fillId="0" borderId="2" xfId="15" applyNumberFormat="1" applyFont="1" applyBorder="1" applyAlignment="1">
      <alignment horizontal="center" vertical="center"/>
    </xf>
    <xf numFmtId="0" fontId="26" fillId="0" borderId="5" xfId="15" applyFont="1" applyFill="1" applyBorder="1" applyAlignment="1">
      <alignment horizontal="center" vertical="center"/>
    </xf>
    <xf numFmtId="43" fontId="10" fillId="0" borderId="5" xfId="16" applyNumberFormat="1" applyFont="1" applyBorder="1" applyAlignment="1">
      <alignment horizontal="center" vertical="center"/>
    </xf>
    <xf numFmtId="0" fontId="10" fillId="0" borderId="2" xfId="15" applyFont="1" applyBorder="1" applyAlignment="1">
      <alignment horizontal="center" vertical="center" wrapText="1"/>
    </xf>
    <xf numFmtId="0" fontId="24" fillId="0" borderId="2" xfId="15" applyFont="1" applyBorder="1" applyAlignment="1">
      <alignment horizontal="center" vertical="center" wrapText="1"/>
    </xf>
    <xf numFmtId="4" fontId="10" fillId="0" borderId="6" xfId="15" applyNumberFormat="1" applyFont="1" applyBorder="1" applyAlignment="1">
      <alignment horizontal="center" vertical="center"/>
    </xf>
    <xf numFmtId="4" fontId="10" fillId="0" borderId="3" xfId="15" applyNumberFormat="1" applyFont="1" applyBorder="1" applyAlignment="1">
      <alignment horizontal="center" vertical="center"/>
    </xf>
    <xf numFmtId="0" fontId="10" fillId="0" borderId="3" xfId="15" applyFont="1" applyBorder="1" applyAlignment="1">
      <alignment horizontal="left" vertical="center" wrapText="1"/>
    </xf>
    <xf numFmtId="43" fontId="10" fillId="0" borderId="0" xfId="16" applyFont="1" applyBorder="1" applyAlignment="1">
      <alignment horizontal="center" vertical="center"/>
    </xf>
    <xf numFmtId="187" fontId="10" fillId="0" borderId="3" xfId="15" applyNumberFormat="1" applyFont="1" applyBorder="1" applyAlignment="1">
      <alignment horizontal="center" vertical="center"/>
    </xf>
    <xf numFmtId="0" fontId="24" fillId="0" borderId="3" xfId="15" applyFont="1" applyBorder="1" applyAlignment="1">
      <alignment horizontal="center" vertical="center" wrapText="1"/>
    </xf>
    <xf numFmtId="43" fontId="10" fillId="0" borderId="7" xfId="16" applyNumberFormat="1" applyFont="1" applyBorder="1" applyAlignment="1">
      <alignment horizontal="center" vertical="center"/>
    </xf>
    <xf numFmtId="4" fontId="10" fillId="0" borderId="9" xfId="15" applyNumberFormat="1" applyFont="1" applyBorder="1" applyAlignment="1">
      <alignment horizontal="center" vertical="center"/>
    </xf>
    <xf numFmtId="4" fontId="10" fillId="0" borderId="8" xfId="15" applyNumberFormat="1" applyFont="1" applyBorder="1" applyAlignment="1">
      <alignment horizontal="center" vertical="center"/>
    </xf>
    <xf numFmtId="0" fontId="10" fillId="0" borderId="8" xfId="15" applyFont="1" applyBorder="1" applyAlignment="1">
      <alignment horizontal="center" vertical="center" wrapText="1"/>
    </xf>
    <xf numFmtId="43" fontId="10" fillId="0" borderId="11" xfId="16" applyFont="1" applyBorder="1" applyAlignment="1">
      <alignment horizontal="center" vertical="center"/>
    </xf>
    <xf numFmtId="0" fontId="10" fillId="0" borderId="8" xfId="15" applyFont="1" applyBorder="1" applyAlignment="1">
      <alignment horizontal="center" vertical="center"/>
    </xf>
    <xf numFmtId="15" fontId="10" fillId="0" borderId="8" xfId="15" applyNumberFormat="1" applyFont="1" applyBorder="1" applyAlignment="1">
      <alignment horizontal="center" vertical="center"/>
    </xf>
    <xf numFmtId="0" fontId="24" fillId="0" borderId="8" xfId="15" applyFont="1" applyBorder="1" applyAlignment="1">
      <alignment horizontal="center" vertical="center" wrapText="1"/>
    </xf>
    <xf numFmtId="0" fontId="14" fillId="0" borderId="2" xfId="15" applyFont="1" applyFill="1" applyBorder="1" applyAlignment="1">
      <alignment horizontal="center" vertical="center"/>
    </xf>
    <xf numFmtId="4" fontId="14" fillId="0" borderId="4" xfId="15" applyNumberFormat="1" applyFont="1" applyBorder="1" applyAlignment="1">
      <alignment horizontal="center" vertical="center"/>
    </xf>
    <xf numFmtId="43" fontId="14" fillId="0" borderId="5" xfId="16" applyNumberFormat="1" applyFont="1" applyBorder="1" applyAlignment="1">
      <alignment horizontal="center" vertical="center"/>
    </xf>
    <xf numFmtId="0" fontId="25" fillId="0" borderId="2" xfId="15" applyFont="1" applyBorder="1" applyAlignment="1">
      <alignment horizontal="center" vertical="center" wrapText="1"/>
    </xf>
    <xf numFmtId="0" fontId="14" fillId="0" borderId="3" xfId="15" applyFont="1" applyFill="1" applyBorder="1" applyAlignment="1">
      <alignment horizontal="center" vertical="center"/>
    </xf>
    <xf numFmtId="4" fontId="14" fillId="0" borderId="6" xfId="15" applyNumberFormat="1" applyFont="1" applyBorder="1" applyAlignment="1">
      <alignment horizontal="center" vertical="center"/>
    </xf>
    <xf numFmtId="4" fontId="14" fillId="0" borderId="3" xfId="15" applyNumberFormat="1" applyFont="1" applyBorder="1" applyAlignment="1">
      <alignment horizontal="center" vertical="center"/>
    </xf>
    <xf numFmtId="0" fontId="14" fillId="0" borderId="3" xfId="15" applyFont="1" applyBorder="1" applyAlignment="1">
      <alignment horizontal="left" vertical="center" wrapText="1"/>
    </xf>
    <xf numFmtId="43" fontId="14" fillId="0" borderId="7" xfId="16" applyNumberFormat="1" applyFont="1" applyBorder="1" applyAlignment="1">
      <alignment horizontal="right" vertical="center"/>
    </xf>
    <xf numFmtId="0" fontId="14" fillId="0" borderId="3" xfId="15" applyFont="1" applyBorder="1" applyAlignment="1">
      <alignment horizontal="center" vertical="center" wrapText="1"/>
    </xf>
    <xf numFmtId="43" fontId="14" fillId="0" borderId="0" xfId="16" applyFont="1" applyBorder="1" applyAlignment="1">
      <alignment horizontal="center" vertical="center"/>
    </xf>
    <xf numFmtId="0" fontId="14" fillId="0" borderId="3" xfId="15" applyFont="1" applyBorder="1" applyAlignment="1">
      <alignment horizontal="center" vertical="center"/>
    </xf>
    <xf numFmtId="187" fontId="14" fillId="0" borderId="3" xfId="15" applyNumberFormat="1" applyFont="1" applyBorder="1" applyAlignment="1">
      <alignment horizontal="center" vertical="center"/>
    </xf>
    <xf numFmtId="0" fontId="25" fillId="0" borderId="3" xfId="15" applyFont="1" applyBorder="1" applyAlignment="1">
      <alignment horizontal="center" vertical="center" wrapText="1"/>
    </xf>
    <xf numFmtId="0" fontId="14" fillId="0" borderId="7" xfId="15" applyFont="1" applyFill="1" applyBorder="1" applyAlignment="1">
      <alignment horizontal="center" vertical="center"/>
    </xf>
    <xf numFmtId="43" fontId="14" fillId="0" borderId="7" xfId="16" applyNumberFormat="1" applyFont="1" applyBorder="1" applyAlignment="1">
      <alignment horizontal="center" vertical="center"/>
    </xf>
    <xf numFmtId="43" fontId="14" fillId="0" borderId="0" xfId="16" applyNumberFormat="1" applyFont="1" applyBorder="1" applyAlignment="1">
      <alignment horizontal="center" vertical="center"/>
    </xf>
    <xf numFmtId="0" fontId="14" fillId="0" borderId="8" xfId="15" applyFont="1" applyBorder="1" applyAlignment="1">
      <alignment horizontal="center" vertical="center" wrapText="1"/>
    </xf>
    <xf numFmtId="43" fontId="14" fillId="0" borderId="11" xfId="16" applyFont="1" applyBorder="1" applyAlignment="1">
      <alignment horizontal="center" vertical="center"/>
    </xf>
    <xf numFmtId="0" fontId="14" fillId="0" borderId="8" xfId="15" applyFont="1" applyBorder="1" applyAlignment="1">
      <alignment horizontal="center" vertical="center"/>
    </xf>
    <xf numFmtId="15" fontId="14" fillId="0" borderId="8" xfId="15" applyNumberFormat="1" applyFont="1" applyBorder="1" applyAlignment="1">
      <alignment horizontal="center" vertical="center"/>
    </xf>
    <xf numFmtId="0" fontId="25" fillId="0" borderId="8" xfId="15" applyFont="1" applyBorder="1" applyAlignment="1">
      <alignment horizontal="center" vertical="center" wrapText="1"/>
    </xf>
    <xf numFmtId="4" fontId="14" fillId="0" borderId="2" xfId="15" applyNumberFormat="1" applyFont="1" applyBorder="1" applyAlignment="1">
      <alignment horizontal="center" vertical="center" wrapText="1"/>
    </xf>
    <xf numFmtId="4" fontId="14" fillId="0" borderId="3" xfId="15" applyNumberFormat="1" applyFont="1" applyBorder="1" applyAlignment="1">
      <alignment horizontal="center" vertical="center" wrapText="1"/>
    </xf>
    <xf numFmtId="0" fontId="14" fillId="0" borderId="8" xfId="15" applyFont="1" applyFill="1" applyBorder="1" applyAlignment="1">
      <alignment horizontal="center" vertical="center"/>
    </xf>
    <xf numFmtId="4" fontId="14" fillId="0" borderId="9" xfId="15" applyNumberFormat="1" applyFont="1" applyBorder="1" applyAlignment="1">
      <alignment horizontal="center" vertical="center"/>
    </xf>
    <xf numFmtId="4" fontId="14" fillId="0" borderId="8" xfId="15" applyNumberFormat="1" applyFont="1" applyBorder="1" applyAlignment="1">
      <alignment horizontal="center" vertical="center"/>
    </xf>
    <xf numFmtId="0" fontId="14" fillId="0" borderId="10" xfId="15" applyFont="1" applyFill="1" applyBorder="1" applyAlignment="1">
      <alignment horizontal="center" vertical="center"/>
    </xf>
    <xf numFmtId="0" fontId="36" fillId="0" borderId="2" xfId="15" applyFont="1" applyFill="1" applyBorder="1" applyAlignment="1">
      <alignment horizontal="center" vertical="center"/>
    </xf>
    <xf numFmtId="0" fontId="17" fillId="0" borderId="5" xfId="15" applyFont="1" applyFill="1" applyBorder="1" applyAlignment="1">
      <alignment horizontal="center" vertical="center"/>
    </xf>
    <xf numFmtId="0" fontId="14" fillId="0" borderId="2" xfId="15" applyFont="1" applyBorder="1" applyAlignment="1">
      <alignment horizontal="center" vertical="center" wrapText="1"/>
    </xf>
    <xf numFmtId="4" fontId="10" fillId="0" borderId="3" xfId="15" applyNumberFormat="1" applyFont="1" applyBorder="1" applyAlignment="1">
      <alignment horizontal="center" vertical="center" wrapText="1"/>
    </xf>
    <xf numFmtId="43" fontId="10" fillId="0" borderId="0" xfId="16" applyNumberFormat="1" applyFont="1" applyBorder="1" applyAlignment="1">
      <alignment horizontal="center" vertical="center"/>
    </xf>
    <xf numFmtId="0" fontId="10" fillId="0" borderId="8" xfId="15" applyFont="1" applyBorder="1" applyAlignment="1">
      <alignment horizontal="left" vertical="center" wrapText="1"/>
    </xf>
    <xf numFmtId="0" fontId="23" fillId="0" borderId="2" xfId="15" applyFont="1" applyBorder="1" applyAlignment="1">
      <alignment horizontal="center" vertical="center" wrapText="1"/>
    </xf>
    <xf numFmtId="0" fontId="23" fillId="0" borderId="3" xfId="15" applyFont="1" applyBorder="1" applyAlignment="1">
      <alignment horizontal="center" vertical="center" wrapText="1"/>
    </xf>
    <xf numFmtId="4" fontId="10" fillId="0" borderId="8" xfId="15" applyNumberFormat="1" applyFont="1" applyBorder="1" applyAlignment="1">
      <alignment horizontal="center" vertical="center" wrapText="1"/>
    </xf>
    <xf numFmtId="43" fontId="10" fillId="0" borderId="10" xfId="16" applyNumberFormat="1" applyFont="1" applyBorder="1" applyAlignment="1">
      <alignment horizontal="center" vertical="center"/>
    </xf>
    <xf numFmtId="43" fontId="10" fillId="0" borderId="11" xfId="16" applyNumberFormat="1" applyFont="1" applyBorder="1" applyAlignment="1">
      <alignment horizontal="center" vertical="center"/>
    </xf>
    <xf numFmtId="187" fontId="27" fillId="0" borderId="8" xfId="15" applyNumberFormat="1" applyFont="1" applyFill="1" applyBorder="1" applyAlignment="1">
      <alignment horizontal="center" vertical="center"/>
    </xf>
    <xf numFmtId="0" fontId="23" fillId="0" borderId="8" xfId="15" applyFont="1" applyBorder="1" applyAlignment="1">
      <alignment horizontal="center" vertical="center" wrapText="1"/>
    </xf>
    <xf numFmtId="0" fontId="26" fillId="0" borderId="7" xfId="15" applyFont="1" applyFill="1" applyBorder="1" applyAlignment="1">
      <alignment horizontal="center" vertical="center"/>
    </xf>
    <xf numFmtId="0" fontId="23" fillId="0" borderId="2" xfId="15" applyFont="1" applyBorder="1" applyAlignment="1">
      <alignment horizontal="center" vertical="center"/>
    </xf>
    <xf numFmtId="0" fontId="23" fillId="0" borderId="3" xfId="15" applyFont="1" applyBorder="1" applyAlignment="1">
      <alignment horizontal="center" vertical="center"/>
    </xf>
    <xf numFmtId="0" fontId="23" fillId="0" borderId="8" xfId="15" applyFont="1" applyBorder="1" applyAlignment="1">
      <alignment horizontal="center" vertical="center"/>
    </xf>
    <xf numFmtId="43" fontId="10" fillId="0" borderId="11" xfId="16" applyNumberFormat="1" applyFont="1" applyBorder="1" applyAlignment="1">
      <alignment horizontal="right" vertical="center"/>
    </xf>
    <xf numFmtId="187" fontId="10" fillId="0" borderId="8" xfId="15" applyNumberFormat="1" applyFont="1" applyBorder="1" applyAlignment="1">
      <alignment horizontal="center" vertical="center"/>
    </xf>
    <xf numFmtId="0" fontId="10" fillId="0" borderId="2" xfId="15" applyFont="1" applyBorder="1" applyAlignment="1">
      <alignment horizontal="left" vertical="center" wrapText="1"/>
    </xf>
    <xf numFmtId="15" fontId="10" fillId="0" borderId="3" xfId="15" applyNumberFormat="1" applyFont="1" applyBorder="1" applyAlignment="1">
      <alignment horizontal="center" vertical="center"/>
    </xf>
    <xf numFmtId="0" fontId="29" fillId="0" borderId="3" xfId="15" applyFont="1" applyFill="1" applyBorder="1" applyAlignment="1">
      <alignment horizontal="center" vertical="center" wrapText="1"/>
    </xf>
    <xf numFmtId="0" fontId="8" fillId="0" borderId="0" xfId="15" applyFont="1" applyFill="1" applyAlignment="1">
      <alignment horizontal="center" vertical="center"/>
    </xf>
    <xf numFmtId="0" fontId="8" fillId="0" borderId="0" xfId="15" applyFont="1" applyAlignment="1">
      <alignment horizontal="left" vertical="center"/>
    </xf>
    <xf numFmtId="43" fontId="11" fillId="0" borderId="15" xfId="16" applyFont="1" applyBorder="1" applyAlignment="1">
      <alignment horizontal="center" vertical="center"/>
    </xf>
    <xf numFmtId="43" fontId="8" fillId="0" borderId="0" xfId="16" applyNumberFormat="1" applyFont="1" applyAlignment="1">
      <alignment horizontal="center" vertical="center"/>
    </xf>
    <xf numFmtId="0" fontId="8" fillId="0" borderId="0" xfId="15" applyFont="1" applyAlignment="1">
      <alignment horizontal="center" vertical="center" wrapText="1"/>
    </xf>
    <xf numFmtId="43" fontId="8" fillId="0" borderId="0" xfId="16" applyFont="1" applyAlignment="1">
      <alignment horizontal="center" vertical="center"/>
    </xf>
    <xf numFmtId="0" fontId="11" fillId="0" borderId="1" xfId="15" applyFont="1" applyBorder="1" applyAlignment="1">
      <alignment horizontal="center" vertical="center"/>
    </xf>
    <xf numFmtId="0" fontId="11" fillId="0" borderId="1" xfId="15" applyFont="1" applyBorder="1" applyAlignment="1">
      <alignment horizontal="center" vertical="center" wrapText="1"/>
    </xf>
    <xf numFmtId="0" fontId="11" fillId="0" borderId="1" xfId="15" applyFont="1" applyBorder="1" applyAlignment="1">
      <alignment horizontal="center" vertical="center" wrapText="1"/>
    </xf>
    <xf numFmtId="0" fontId="11" fillId="0" borderId="1" xfId="15" applyFont="1" applyBorder="1" applyAlignment="1">
      <alignment horizontal="center" vertical="center"/>
    </xf>
    <xf numFmtId="43" fontId="10" fillId="0" borderId="5" xfId="16" applyNumberFormat="1" applyFont="1" applyFill="1" applyBorder="1" applyAlignment="1">
      <alignment horizontal="center" vertical="center"/>
    </xf>
    <xf numFmtId="0" fontId="10" fillId="0" borderId="8" xfId="15" applyFont="1" applyFill="1" applyBorder="1" applyAlignment="1">
      <alignment horizontal="left" vertical="center" wrapText="1"/>
    </xf>
    <xf numFmtId="43" fontId="10" fillId="0" borderId="10" xfId="16" applyNumberFormat="1" applyFont="1" applyFill="1" applyBorder="1" applyAlignment="1">
      <alignment horizontal="center" vertical="center"/>
    </xf>
    <xf numFmtId="43" fontId="10" fillId="0" borderId="10" xfId="16" applyNumberFormat="1" applyFont="1" applyFill="1" applyBorder="1" applyAlignment="1">
      <alignment horizontal="right" vertical="center"/>
    </xf>
    <xf numFmtId="43" fontId="10" fillId="0" borderId="11" xfId="16" applyNumberFormat="1" applyFont="1" applyFill="1" applyBorder="1" applyAlignment="1">
      <alignment horizontal="right" vertical="center"/>
    </xf>
    <xf numFmtId="0" fontId="24" fillId="0" borderId="2" xfId="15" applyFont="1" applyFill="1" applyBorder="1" applyAlignment="1">
      <alignment horizontal="center" vertical="center" wrapText="1"/>
    </xf>
    <xf numFmtId="43" fontId="10" fillId="0" borderId="0" xfId="16" applyNumberFormat="1" applyFont="1" applyFill="1" applyBorder="1" applyAlignment="1">
      <alignment horizontal="center" vertical="center"/>
    </xf>
    <xf numFmtId="0" fontId="24" fillId="0" borderId="3" xfId="15" applyFont="1" applyFill="1" applyBorder="1" applyAlignment="1">
      <alignment horizontal="center" vertical="center" wrapText="1"/>
    </xf>
    <xf numFmtId="4" fontId="10" fillId="0" borderId="8" xfId="15" applyNumberFormat="1" applyFont="1" applyFill="1" applyBorder="1" applyAlignment="1">
      <alignment horizontal="center" vertical="center" wrapText="1"/>
    </xf>
    <xf numFmtId="43" fontId="10" fillId="0" borderId="11" xfId="16" applyNumberFormat="1" applyFont="1" applyFill="1" applyBorder="1" applyAlignment="1">
      <alignment horizontal="center" vertical="center"/>
    </xf>
    <xf numFmtId="0" fontId="18" fillId="0" borderId="3" xfId="15" applyFont="1" applyFill="1" applyBorder="1" applyAlignment="1">
      <alignment horizontal="left" vertical="center" wrapText="1"/>
    </xf>
    <xf numFmtId="4" fontId="14" fillId="0" borderId="8" xfId="15" applyNumberFormat="1" applyFont="1" applyBorder="1" applyAlignment="1">
      <alignment horizontal="center" vertical="center" wrapText="1"/>
    </xf>
    <xf numFmtId="43" fontId="14" fillId="0" borderId="10" xfId="16" applyNumberFormat="1" applyFont="1" applyBorder="1" applyAlignment="1">
      <alignment horizontal="center" vertical="center"/>
    </xf>
    <xf numFmtId="0" fontId="14" fillId="0" borderId="8" xfId="15" applyFont="1" applyBorder="1" applyAlignment="1">
      <alignment horizontal="left" vertical="center" wrapText="1"/>
    </xf>
    <xf numFmtId="43" fontId="14" fillId="0" borderId="11" xfId="16" applyNumberFormat="1" applyFont="1" applyBorder="1" applyAlignment="1">
      <alignment horizontal="center" vertical="center"/>
    </xf>
    <xf numFmtId="0" fontId="14" fillId="0" borderId="3" xfId="5" applyFont="1" applyBorder="1" applyAlignment="1">
      <alignment horizontal="left" vertical="center" wrapText="1"/>
    </xf>
    <xf numFmtId="15" fontId="14" fillId="0" borderId="3" xfId="15" applyNumberFormat="1" applyFont="1" applyBorder="1" applyAlignment="1">
      <alignment horizontal="center" vertical="center"/>
    </xf>
    <xf numFmtId="0" fontId="36" fillId="0" borderId="3" xfId="15" applyFont="1" applyFill="1" applyBorder="1" applyAlignment="1">
      <alignment horizontal="center" vertical="center"/>
    </xf>
    <xf numFmtId="187" fontId="10" fillId="0" borderId="8" xfId="15" applyNumberFormat="1" applyFont="1" applyFill="1" applyBorder="1" applyAlignment="1">
      <alignment horizontal="center" vertical="center"/>
    </xf>
    <xf numFmtId="0" fontId="29" fillId="0" borderId="8" xfId="15" applyFont="1" applyFill="1" applyBorder="1" applyAlignment="1">
      <alignment horizontal="center" vertical="center" wrapText="1"/>
    </xf>
    <xf numFmtId="0" fontId="14" fillId="0" borderId="3" xfId="15" applyFont="1" applyBorder="1" applyAlignment="1">
      <alignment vertical="center" wrapText="1"/>
    </xf>
    <xf numFmtId="43" fontId="14" fillId="0" borderId="3" xfId="16" applyFont="1" applyBorder="1" applyAlignment="1">
      <alignment horizontal="center" vertical="center"/>
    </xf>
    <xf numFmtId="43" fontId="14" fillId="0" borderId="8" xfId="16" applyFont="1" applyBorder="1" applyAlignment="1">
      <alignment horizontal="center" vertical="center"/>
    </xf>
    <xf numFmtId="15" fontId="10" fillId="0" borderId="3" xfId="15" applyNumberFormat="1" applyFont="1" applyFill="1" applyBorder="1" applyAlignment="1">
      <alignment horizontal="center" vertical="center"/>
    </xf>
    <xf numFmtId="0" fontId="10" fillId="0" borderId="2" xfId="5" applyFont="1" applyBorder="1" applyAlignment="1">
      <alignment horizontal="left" vertical="center" wrapText="1"/>
    </xf>
    <xf numFmtId="43" fontId="10" fillId="0" borderId="16" xfId="16" applyFont="1" applyBorder="1" applyAlignment="1">
      <alignment horizontal="center" vertical="center"/>
    </xf>
    <xf numFmtId="0" fontId="29" fillId="0" borderId="7" xfId="15" applyFont="1" applyFill="1" applyBorder="1" applyAlignment="1">
      <alignment horizontal="center" vertical="center"/>
    </xf>
    <xf numFmtId="0" fontId="29" fillId="0" borderId="10" xfId="15" applyFont="1" applyFill="1" applyBorder="1" applyAlignment="1">
      <alignment horizontal="center" vertical="center"/>
    </xf>
    <xf numFmtId="43" fontId="10" fillId="0" borderId="10" xfId="16" applyNumberFormat="1" applyFont="1" applyBorder="1" applyAlignment="1">
      <alignment horizontal="right" vertical="center"/>
    </xf>
    <xf numFmtId="0" fontId="37" fillId="0" borderId="3" xfId="15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0" xfId="9" applyFont="1" applyAlignment="1">
      <alignment horizontal="right" vertical="center"/>
    </xf>
    <xf numFmtId="0" fontId="12" fillId="0" borderId="0" xfId="9" applyFont="1" applyAlignment="1">
      <alignment horizontal="center" vertical="center"/>
    </xf>
    <xf numFmtId="0" fontId="16" fillId="0" borderId="0" xfId="9" applyFont="1" applyAlignment="1">
      <alignment horizontal="center" vertical="center"/>
    </xf>
    <xf numFmtId="0" fontId="11" fillId="0" borderId="1" xfId="9" applyFont="1" applyFill="1" applyBorder="1" applyAlignment="1">
      <alignment horizontal="center" vertical="center"/>
    </xf>
    <xf numFmtId="0" fontId="11" fillId="0" borderId="2" xfId="9" applyFont="1" applyBorder="1" applyAlignment="1">
      <alignment horizontal="center" vertical="center"/>
    </xf>
    <xf numFmtId="0" fontId="11" fillId="0" borderId="8" xfId="9" applyFont="1" applyBorder="1" applyAlignment="1">
      <alignment horizontal="center" vertical="center"/>
    </xf>
    <xf numFmtId="0" fontId="11" fillId="0" borderId="1" xfId="9" applyFont="1" applyBorder="1" applyAlignment="1">
      <alignment horizontal="center" vertical="center" wrapText="1"/>
    </xf>
    <xf numFmtId="0" fontId="11" fillId="0" borderId="1" xfId="9" applyFont="1" applyBorder="1" applyAlignment="1">
      <alignment horizontal="center" vertical="center"/>
    </xf>
    <xf numFmtId="0" fontId="11" fillId="0" borderId="2" xfId="9" applyFont="1" applyBorder="1" applyAlignment="1">
      <alignment horizontal="center" vertical="center" wrapText="1"/>
    </xf>
    <xf numFmtId="0" fontId="11" fillId="0" borderId="8" xfId="9" applyFont="1" applyBorder="1" applyAlignment="1">
      <alignment horizontal="center" vertical="center" wrapText="1"/>
    </xf>
    <xf numFmtId="0" fontId="20" fillId="2" borderId="1" xfId="8" applyFont="1" applyFill="1" applyBorder="1" applyAlignment="1">
      <alignment horizontal="center" vertical="center" wrapText="1"/>
    </xf>
    <xf numFmtId="0" fontId="21" fillId="2" borderId="13" xfId="8" applyFont="1" applyFill="1" applyBorder="1" applyAlignment="1">
      <alignment horizontal="center" vertical="center" wrapText="1"/>
    </xf>
    <xf numFmtId="0" fontId="21" fillId="2" borderId="14" xfId="8" applyFont="1" applyFill="1" applyBorder="1" applyAlignment="1">
      <alignment horizontal="center" vertical="center" wrapText="1"/>
    </xf>
    <xf numFmtId="0" fontId="12" fillId="0" borderId="0" xfId="11" applyFont="1" applyAlignment="1">
      <alignment horizontal="right" vertical="center"/>
    </xf>
    <xf numFmtId="0" fontId="12" fillId="0" borderId="0" xfId="11" applyFont="1" applyAlignment="1">
      <alignment horizontal="center" vertical="center"/>
    </xf>
    <xf numFmtId="0" fontId="16" fillId="0" borderId="0" xfId="11" applyFont="1" applyAlignment="1">
      <alignment horizontal="center" vertical="center"/>
    </xf>
    <xf numFmtId="0" fontId="11" fillId="0" borderId="1" xfId="11" applyFont="1" applyFill="1" applyBorder="1" applyAlignment="1">
      <alignment horizontal="center" vertical="center"/>
    </xf>
    <xf numFmtId="0" fontId="11" fillId="0" borderId="2" xfId="11" applyFont="1" applyBorder="1" applyAlignment="1">
      <alignment horizontal="center" vertical="center"/>
    </xf>
    <xf numFmtId="0" fontId="11" fillId="0" borderId="8" xfId="11" applyFont="1" applyBorder="1" applyAlignment="1">
      <alignment horizontal="center" vertical="center"/>
    </xf>
    <xf numFmtId="0" fontId="11" fillId="0" borderId="1" xfId="11" applyFont="1" applyBorder="1" applyAlignment="1">
      <alignment horizontal="center" vertical="center" wrapText="1"/>
    </xf>
    <xf numFmtId="0" fontId="11" fillId="0" borderId="1" xfId="11" applyFont="1" applyBorder="1" applyAlignment="1">
      <alignment horizontal="center" vertical="center"/>
    </xf>
    <xf numFmtId="0" fontId="31" fillId="0" borderId="1" xfId="11" applyFont="1" applyFill="1" applyBorder="1" applyAlignment="1">
      <alignment horizontal="center" vertical="center"/>
    </xf>
    <xf numFmtId="0" fontId="11" fillId="0" borderId="2" xfId="11" applyFont="1" applyBorder="1" applyAlignment="1">
      <alignment horizontal="center" vertical="center" wrapText="1"/>
    </xf>
    <xf numFmtId="0" fontId="11" fillId="0" borderId="8" xfId="11" applyFont="1" applyBorder="1" applyAlignment="1">
      <alignment horizontal="center" vertical="center" wrapText="1"/>
    </xf>
    <xf numFmtId="0" fontId="20" fillId="3" borderId="1" xfId="8" applyFont="1" applyFill="1" applyBorder="1" applyAlignment="1">
      <alignment horizontal="center" vertical="center" wrapText="1"/>
    </xf>
    <xf numFmtId="0" fontId="21" fillId="3" borderId="13" xfId="8" applyFont="1" applyFill="1" applyBorder="1" applyAlignment="1">
      <alignment horizontal="center" vertical="center" wrapText="1"/>
    </xf>
    <xf numFmtId="0" fontId="21" fillId="3" borderId="14" xfId="8" applyFont="1" applyFill="1" applyBorder="1" applyAlignment="1">
      <alignment horizontal="center" vertical="center" wrapText="1"/>
    </xf>
    <xf numFmtId="0" fontId="12" fillId="0" borderId="0" xfId="13" applyFont="1" applyAlignment="1">
      <alignment horizontal="right" vertical="center"/>
    </xf>
    <xf numFmtId="0" fontId="12" fillId="0" borderId="0" xfId="13" applyFont="1" applyAlignment="1">
      <alignment horizontal="center" vertical="center"/>
    </xf>
    <xf numFmtId="0" fontId="16" fillId="0" borderId="0" xfId="13" applyFont="1" applyAlignment="1">
      <alignment horizontal="center" vertical="center"/>
    </xf>
    <xf numFmtId="0" fontId="11" fillId="0" borderId="1" xfId="13" applyFont="1" applyFill="1" applyBorder="1" applyAlignment="1">
      <alignment horizontal="center" vertical="center" wrapText="1"/>
    </xf>
    <xf numFmtId="0" fontId="11" fillId="0" borderId="2" xfId="13" applyFont="1" applyBorder="1" applyAlignment="1">
      <alignment horizontal="center" vertical="center"/>
    </xf>
    <xf numFmtId="0" fontId="11" fillId="0" borderId="8" xfId="13" applyFont="1" applyBorder="1" applyAlignment="1">
      <alignment horizontal="center" vertical="center"/>
    </xf>
    <xf numFmtId="0" fontId="34" fillId="0" borderId="1" xfId="13" applyFont="1" applyBorder="1" applyAlignment="1">
      <alignment horizontal="center" vertical="center" wrapText="1"/>
    </xf>
    <xf numFmtId="0" fontId="11" fillId="0" borderId="1" xfId="13" applyFont="1" applyBorder="1" applyAlignment="1">
      <alignment horizontal="center" vertical="center"/>
    </xf>
    <xf numFmtId="0" fontId="11" fillId="0" borderId="1" xfId="13" applyFont="1" applyFill="1" applyBorder="1" applyAlignment="1">
      <alignment horizontal="center" vertical="center"/>
    </xf>
    <xf numFmtId="0" fontId="11" fillId="0" borderId="2" xfId="13" applyFont="1" applyBorder="1" applyAlignment="1">
      <alignment horizontal="center" vertical="center" wrapText="1"/>
    </xf>
    <xf numFmtId="0" fontId="11" fillId="0" borderId="8" xfId="13" applyFont="1" applyBorder="1" applyAlignment="1">
      <alignment horizontal="center" vertical="center" wrapText="1"/>
    </xf>
    <xf numFmtId="0" fontId="11" fillId="0" borderId="1" xfId="13" applyFont="1" applyBorder="1" applyAlignment="1">
      <alignment horizontal="center" vertical="center" wrapText="1"/>
    </xf>
    <xf numFmtId="0" fontId="12" fillId="0" borderId="0" xfId="15" applyFont="1" applyAlignment="1">
      <alignment horizontal="right" vertical="center"/>
    </xf>
    <xf numFmtId="0" fontId="12" fillId="0" borderId="0" xfId="15" applyFont="1" applyAlignment="1">
      <alignment horizontal="center" vertical="center"/>
    </xf>
    <xf numFmtId="0" fontId="35" fillId="0" borderId="0" xfId="15" applyFont="1" applyAlignment="1">
      <alignment horizontal="center" vertical="center"/>
    </xf>
    <xf numFmtId="0" fontId="11" fillId="0" borderId="1" xfId="15" applyFont="1" applyFill="1" applyBorder="1" applyAlignment="1">
      <alignment horizontal="center" vertical="center" wrapText="1"/>
    </xf>
    <xf numFmtId="0" fontId="11" fillId="0" borderId="2" xfId="15" applyFont="1" applyBorder="1" applyAlignment="1">
      <alignment horizontal="center" vertical="center"/>
    </xf>
    <xf numFmtId="0" fontId="11" fillId="0" borderId="8" xfId="15" applyFont="1" applyBorder="1" applyAlignment="1">
      <alignment horizontal="center" vertical="center"/>
    </xf>
    <xf numFmtId="0" fontId="11" fillId="0" borderId="1" xfId="15" applyFont="1" applyBorder="1" applyAlignment="1">
      <alignment horizontal="center" vertical="center" wrapText="1"/>
    </xf>
    <xf numFmtId="0" fontId="11" fillId="0" borderId="1" xfId="15" applyFont="1" applyBorder="1" applyAlignment="1">
      <alignment horizontal="center" vertical="center"/>
    </xf>
    <xf numFmtId="0" fontId="11" fillId="0" borderId="1" xfId="15" applyFont="1" applyFill="1" applyBorder="1" applyAlignment="1">
      <alignment horizontal="center" vertical="center"/>
    </xf>
    <xf numFmtId="0" fontId="11" fillId="0" borderId="2" xfId="15" applyFont="1" applyBorder="1" applyAlignment="1">
      <alignment horizontal="center" vertical="center" wrapText="1"/>
    </xf>
    <xf numFmtId="0" fontId="11" fillId="0" borderId="8" xfId="15" applyFont="1" applyBorder="1" applyAlignment="1">
      <alignment horizontal="center" vertical="center" wrapText="1"/>
    </xf>
    <xf numFmtId="0" fontId="5" fillId="0" borderId="6" xfId="6" applyBorder="1" applyAlignment="1">
      <alignment horizontal="center" vertical="center"/>
    </xf>
  </cellXfs>
  <cellStyles count="17">
    <cellStyle name="Comma" xfId="2" builtinId="3"/>
    <cellStyle name="Comma 2" xfId="7" xr:uid="{0C32D114-2354-4C6B-ABBC-AF2D64BB9B6D}"/>
    <cellStyle name="Comma 3" xfId="10" xr:uid="{4A6F20F4-36DB-4949-9125-A7069C0F721D}"/>
    <cellStyle name="Comma 4" xfId="12" xr:uid="{3E3B70EA-6425-418D-8F96-2698E969532D}"/>
    <cellStyle name="Comma 5" xfId="14" xr:uid="{F07580E8-02BF-4C0C-ABA8-2ED5A685A9EF}"/>
    <cellStyle name="Comma 6" xfId="16" xr:uid="{6383BD78-D2CE-4193-AA32-0A2D3128CFD9}"/>
    <cellStyle name="Normal" xfId="0" builtinId="0"/>
    <cellStyle name="Normal 2" xfId="1" xr:uid="{00000000-0005-0000-0000-000000000000}"/>
    <cellStyle name="Normal 3" xfId="6" xr:uid="{7409D3D5-227B-44DD-9F11-6AD5E6F03E24}"/>
    <cellStyle name="Normal 3 2" xfId="8" xr:uid="{6DE2FD81-8742-4915-9154-74EBEC463922}"/>
    <cellStyle name="Normal 4" xfId="9" xr:uid="{800933F8-BC75-43EB-AF79-2B163AF438CE}"/>
    <cellStyle name="Normal 5" xfId="11" xr:uid="{E3A1C93A-DDE3-44E7-9FAC-D1DC43EDC3AB}"/>
    <cellStyle name="Normal 6" xfId="13" xr:uid="{19BAD00F-E7B1-445A-A679-B1B60D7379F9}"/>
    <cellStyle name="Normal 7" xfId="15" xr:uid="{D7FDCE8A-0FC4-4053-A90B-553D98DA4149}"/>
    <cellStyle name="เครื่องหมายจุลภาค 2" xfId="3" xr:uid="{00000000-0005-0000-0000-000002000000}"/>
    <cellStyle name="ปกติ 2" xfId="4" xr:uid="{00000000-0005-0000-0000-000004000000}"/>
    <cellStyle name="ปกติ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are_full\&#3619;&#3634;&#3618;&#3591;&#3634;&#3609;&#3592;&#3657;&#3634;&#3591;&#3611;&#3619;&#3632;&#3592;&#3635;&#3648;&#3604;&#3639;&#3629;&#3609;\&#3611;&#3637;&#3591;&#3610;%2065\&#3649;&#3610;&#3610;&#3615;&#3629;&#3619;&#3660;&#3617;%20&#3619;&#3634;&#3618;&#3591;&#3634;&#3609;%20&#3626;&#3586;&#3619;%20SME.&#3626;&#3626;&#3610;&#3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ต.ค.64"/>
      <sheetName val="พ.ย.64"/>
      <sheetName val="ธ.ค.64"/>
      <sheetName val="ม.ค.65"/>
      <sheetName val="ก.พ.65"/>
      <sheetName val="มี.ค.65"/>
      <sheetName val="เม.ย.65"/>
      <sheetName val="ชื่อหมวด"/>
      <sheetName val="เรื่องร้องเรียนจัดซื้อ (ฝสอ.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C25AA-C133-40C4-AC7B-6EC169D5F1E4}">
  <dimension ref="A1:K149"/>
  <sheetViews>
    <sheetView zoomScaleNormal="100" workbookViewId="0">
      <pane xSplit="1" ySplit="7" topLeftCell="B131" activePane="bottomRight" state="frozen"/>
      <selection pane="topRight" activeCell="B1" sqref="B1"/>
      <selection pane="bottomLeft" activeCell="A8" sqref="A8"/>
      <selection pane="bottomRight" activeCell="C152" sqref="C152:D152"/>
    </sheetView>
  </sheetViews>
  <sheetFormatPr defaultColWidth="9.140625" defaultRowHeight="21" x14ac:dyDescent="0.2"/>
  <cols>
    <col min="1" max="1" width="5.28515625" style="1" customWidth="1"/>
    <col min="2" max="2" width="46.85546875" style="31" bestFit="1" customWidth="1"/>
    <col min="3" max="3" width="12.7109375" style="1" customWidth="1"/>
    <col min="4" max="4" width="10" style="1" bestFit="1" customWidth="1"/>
    <col min="5" max="5" width="10.7109375" style="1" bestFit="1" customWidth="1"/>
    <col min="6" max="6" width="25.85546875" style="31" bestFit="1" customWidth="1"/>
    <col min="7" max="7" width="14.140625" style="32" bestFit="1" customWidth="1"/>
    <col min="8" max="8" width="25.85546875" style="1" bestFit="1" customWidth="1"/>
    <col min="9" max="9" width="14.5703125" style="33" bestFit="1" customWidth="1"/>
    <col min="10" max="10" width="12.5703125" style="1" bestFit="1" customWidth="1"/>
    <col min="11" max="11" width="16.28515625" style="1" customWidth="1"/>
    <col min="12" max="16384" width="9.140625" style="1"/>
  </cols>
  <sheetData>
    <row r="1" spans="1:11" x14ac:dyDescent="0.2">
      <c r="A1" s="613" t="s">
        <v>0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</row>
    <row r="2" spans="1:11" x14ac:dyDescent="0.2">
      <c r="A2" s="614" t="s">
        <v>18</v>
      </c>
      <c r="B2" s="614"/>
      <c r="C2" s="614"/>
      <c r="D2" s="614"/>
      <c r="E2" s="614"/>
      <c r="F2" s="614"/>
      <c r="G2" s="614"/>
      <c r="H2" s="614"/>
      <c r="I2" s="614"/>
      <c r="J2" s="614"/>
      <c r="K2" s="614"/>
    </row>
    <row r="3" spans="1:11" x14ac:dyDescent="0.2">
      <c r="A3" s="614" t="s">
        <v>1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</row>
    <row r="4" spans="1:11" x14ac:dyDescent="0.2">
      <c r="A4" s="615" t="s">
        <v>19</v>
      </c>
      <c r="B4" s="614"/>
      <c r="C4" s="614"/>
      <c r="D4" s="614"/>
      <c r="E4" s="614"/>
      <c r="F4" s="614"/>
      <c r="G4" s="614"/>
      <c r="H4" s="614"/>
      <c r="I4" s="614"/>
      <c r="J4" s="614"/>
      <c r="K4" s="614"/>
    </row>
    <row r="5" spans="1:11" ht="17.25" customHeight="1" x14ac:dyDescent="0.2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 x14ac:dyDescent="0.2">
      <c r="A6" s="609" t="s">
        <v>2</v>
      </c>
      <c r="B6" s="616" t="s">
        <v>3</v>
      </c>
      <c r="C6" s="612" t="s">
        <v>4</v>
      </c>
      <c r="D6" s="609" t="s">
        <v>5</v>
      </c>
      <c r="E6" s="609" t="s">
        <v>6</v>
      </c>
      <c r="F6" s="609" t="s">
        <v>7</v>
      </c>
      <c r="G6" s="609"/>
      <c r="H6" s="609" t="s">
        <v>8</v>
      </c>
      <c r="I6" s="609"/>
      <c r="J6" s="610" t="s">
        <v>9</v>
      </c>
      <c r="K6" s="612" t="s">
        <v>10</v>
      </c>
    </row>
    <row r="7" spans="1:11" s="5" customFormat="1" ht="54.75" customHeight="1" x14ac:dyDescent="0.2">
      <c r="A7" s="609"/>
      <c r="B7" s="617"/>
      <c r="C7" s="612"/>
      <c r="D7" s="609"/>
      <c r="E7" s="609"/>
      <c r="F7" s="37" t="s">
        <v>11</v>
      </c>
      <c r="G7" s="6" t="s">
        <v>12</v>
      </c>
      <c r="H7" s="37" t="s">
        <v>13</v>
      </c>
      <c r="I7" s="7" t="s">
        <v>14</v>
      </c>
      <c r="J7" s="611"/>
      <c r="K7" s="610"/>
    </row>
    <row r="8" spans="1:11" customFormat="1" ht="15.75" x14ac:dyDescent="0.25">
      <c r="A8" s="8">
        <v>1</v>
      </c>
      <c r="B8" s="34" t="s">
        <v>20</v>
      </c>
      <c r="C8" s="10">
        <v>337050</v>
      </c>
      <c r="D8" s="35">
        <v>312547</v>
      </c>
      <c r="E8" s="30" t="s">
        <v>15</v>
      </c>
      <c r="F8" s="9" t="s">
        <v>21</v>
      </c>
      <c r="G8" s="11">
        <v>312547</v>
      </c>
      <c r="H8" s="9" t="str">
        <f>+F8</f>
        <v>บริษัท โมเดิร์น พอส จำกัด</v>
      </c>
      <c r="I8" s="11">
        <f>+G8</f>
        <v>312547</v>
      </c>
      <c r="J8" s="12" t="s">
        <v>16</v>
      </c>
      <c r="K8" s="46"/>
    </row>
    <row r="9" spans="1:11" customFormat="1" ht="15.75" x14ac:dyDescent="0.2">
      <c r="A9" s="14"/>
      <c r="B9" s="34"/>
      <c r="C9" s="15"/>
      <c r="D9" s="16"/>
      <c r="E9" s="14"/>
      <c r="F9" s="9"/>
      <c r="G9" s="17"/>
      <c r="H9" s="14"/>
      <c r="I9" s="18"/>
      <c r="J9" s="14"/>
      <c r="K9" s="54">
        <v>44470</v>
      </c>
    </row>
    <row r="10" spans="1:11" customFormat="1" ht="15.75" x14ac:dyDescent="0.2">
      <c r="A10" s="14"/>
      <c r="B10" s="36"/>
      <c r="C10" s="15"/>
      <c r="D10" s="16"/>
      <c r="E10" s="21"/>
      <c r="F10" s="9"/>
      <c r="G10" s="22"/>
      <c r="H10" s="14"/>
      <c r="I10" s="18"/>
      <c r="J10" s="14"/>
      <c r="K10" s="54" t="s">
        <v>17</v>
      </c>
    </row>
    <row r="11" spans="1:11" customFormat="1" ht="15.75" x14ac:dyDescent="0.2">
      <c r="A11" s="14"/>
      <c r="B11" s="36"/>
      <c r="C11" s="15"/>
      <c r="D11" s="16"/>
      <c r="E11" s="21"/>
      <c r="F11" s="9"/>
      <c r="G11" s="22"/>
      <c r="H11" s="14"/>
      <c r="I11" s="18"/>
      <c r="J11" s="14"/>
      <c r="K11" s="19"/>
    </row>
    <row r="12" spans="1:11" s="73" customFormat="1" ht="7.5" customHeight="1" x14ac:dyDescent="0.2">
      <c r="A12" s="66"/>
      <c r="B12" s="67"/>
      <c r="C12" s="68"/>
      <c r="D12" s="69"/>
      <c r="E12" s="70"/>
      <c r="F12" s="66"/>
      <c r="G12" s="71"/>
      <c r="H12" s="66"/>
      <c r="I12" s="71"/>
      <c r="J12" s="66"/>
      <c r="K12" s="72"/>
    </row>
    <row r="13" spans="1:11" s="5" customFormat="1" ht="15.75" x14ac:dyDescent="0.25">
      <c r="A13" s="8">
        <v>2</v>
      </c>
      <c r="B13" s="74" t="s">
        <v>22</v>
      </c>
      <c r="C13" s="10">
        <v>499904</v>
      </c>
      <c r="D13" s="35">
        <v>499829.1</v>
      </c>
      <c r="E13" s="30" t="s">
        <v>15</v>
      </c>
      <c r="F13" s="9" t="s">
        <v>25</v>
      </c>
      <c r="G13" s="11">
        <v>484614.77</v>
      </c>
      <c r="H13" s="9" t="s">
        <v>25</v>
      </c>
      <c r="I13" s="11">
        <f>+G13</f>
        <v>484614.77</v>
      </c>
      <c r="J13" s="12" t="s">
        <v>16</v>
      </c>
      <c r="K13" s="46" t="s">
        <v>26</v>
      </c>
    </row>
    <row r="14" spans="1:11" s="5" customFormat="1" ht="15.75" x14ac:dyDescent="0.2">
      <c r="A14" s="14"/>
      <c r="B14" s="20" t="s">
        <v>23</v>
      </c>
      <c r="C14" s="15"/>
      <c r="D14" s="16"/>
      <c r="E14" s="14"/>
      <c r="F14" s="9"/>
      <c r="G14" s="17"/>
      <c r="H14" s="14"/>
      <c r="I14" s="18"/>
      <c r="J14" s="14"/>
      <c r="K14" s="54">
        <v>44470</v>
      </c>
    </row>
    <row r="15" spans="1:11" s="5" customFormat="1" ht="15.75" x14ac:dyDescent="0.2">
      <c r="A15" s="14"/>
      <c r="B15" s="20" t="s">
        <v>24</v>
      </c>
      <c r="C15" s="15"/>
      <c r="D15" s="16"/>
      <c r="E15" s="21"/>
      <c r="F15" s="9"/>
      <c r="G15" s="22"/>
      <c r="H15" s="14"/>
      <c r="I15" s="18"/>
      <c r="J15" s="14"/>
      <c r="K15" s="54" t="s">
        <v>27</v>
      </c>
    </row>
    <row r="16" spans="1:11" s="5" customFormat="1" ht="15.75" x14ac:dyDescent="0.2">
      <c r="A16" s="14"/>
      <c r="B16" s="36"/>
      <c r="C16" s="15"/>
      <c r="D16" s="16"/>
      <c r="E16" s="21"/>
      <c r="F16" s="9"/>
      <c r="G16" s="22"/>
      <c r="H16" s="14"/>
      <c r="I16" s="18"/>
      <c r="J16" s="14"/>
      <c r="K16" s="19"/>
    </row>
    <row r="17" spans="1:11" s="5" customFormat="1" ht="15.75" x14ac:dyDescent="0.2">
      <c r="A17" s="14"/>
      <c r="B17" s="36"/>
      <c r="C17" s="15"/>
      <c r="D17" s="16"/>
      <c r="E17" s="21"/>
      <c r="F17" s="9"/>
      <c r="G17" s="22"/>
      <c r="H17" s="14"/>
      <c r="I17" s="18"/>
      <c r="J17" s="14"/>
      <c r="K17" s="19"/>
    </row>
    <row r="18" spans="1:11" s="5" customFormat="1" ht="7.5" customHeight="1" x14ac:dyDescent="0.2">
      <c r="A18" s="23"/>
      <c r="B18" s="24"/>
      <c r="C18" s="25"/>
      <c r="D18" s="26"/>
      <c r="E18" s="27"/>
      <c r="F18" s="23"/>
      <c r="G18" s="28"/>
      <c r="H18" s="23"/>
      <c r="I18" s="28"/>
      <c r="J18" s="23"/>
      <c r="K18" s="29"/>
    </row>
    <row r="19" spans="1:11" s="5" customFormat="1" ht="15.75" x14ac:dyDescent="0.25">
      <c r="A19" s="8">
        <v>3</v>
      </c>
      <c r="B19" s="74" t="s">
        <v>28</v>
      </c>
      <c r="C19" s="10">
        <v>499904</v>
      </c>
      <c r="D19" s="35">
        <v>499829.1</v>
      </c>
      <c r="E19" s="30" t="s">
        <v>15</v>
      </c>
      <c r="F19" s="9" t="s">
        <v>31</v>
      </c>
      <c r="G19" s="11">
        <v>484614.77</v>
      </c>
      <c r="H19" s="9" t="str">
        <f>+F19</f>
        <v>บริษัท ไฮโดร เอ็นจิเนียริ่ง จำกัด</v>
      </c>
      <c r="I19" s="11">
        <f>+G19</f>
        <v>484614.77</v>
      </c>
      <c r="J19" s="12" t="str">
        <f>+J8</f>
        <v>ราคาเหมาะสม</v>
      </c>
      <c r="K19" s="46" t="s">
        <v>32</v>
      </c>
    </row>
    <row r="20" spans="1:11" s="5" customFormat="1" ht="15.75" x14ac:dyDescent="0.2">
      <c r="A20" s="14"/>
      <c r="B20" s="20" t="s">
        <v>29</v>
      </c>
      <c r="C20" s="15"/>
      <c r="D20" s="16"/>
      <c r="E20" s="14"/>
      <c r="F20" s="9"/>
      <c r="G20" s="17"/>
      <c r="H20" s="14"/>
      <c r="I20" s="18"/>
      <c r="J20" s="14"/>
      <c r="K20" s="54">
        <v>44470</v>
      </c>
    </row>
    <row r="21" spans="1:11" s="5" customFormat="1" ht="15.75" x14ac:dyDescent="0.2">
      <c r="A21" s="14"/>
      <c r="B21" s="20" t="s">
        <v>30</v>
      </c>
      <c r="C21" s="15"/>
      <c r="D21" s="16"/>
      <c r="E21" s="21"/>
      <c r="F21" s="9"/>
      <c r="G21" s="22"/>
      <c r="H21" s="14"/>
      <c r="I21" s="18"/>
      <c r="J21" s="14"/>
      <c r="K21" s="54" t="s">
        <v>33</v>
      </c>
    </row>
    <row r="22" spans="1:11" s="5" customFormat="1" ht="15.75" x14ac:dyDescent="0.2">
      <c r="A22" s="14"/>
      <c r="B22" s="36"/>
      <c r="C22" s="15"/>
      <c r="D22" s="16"/>
      <c r="E22" s="21"/>
      <c r="F22" s="9"/>
      <c r="G22" s="22"/>
      <c r="H22" s="14"/>
      <c r="I22" s="18"/>
      <c r="J22" s="14"/>
      <c r="K22" s="19"/>
    </row>
    <row r="23" spans="1:11" s="5" customFormat="1" ht="15.75" x14ac:dyDescent="0.2">
      <c r="A23" s="14"/>
      <c r="B23" s="36"/>
      <c r="C23" s="15"/>
      <c r="D23" s="16"/>
      <c r="E23" s="21"/>
      <c r="F23" s="9"/>
      <c r="G23" s="22"/>
      <c r="H23" s="14"/>
      <c r="I23" s="18"/>
      <c r="J23" s="14"/>
      <c r="K23" s="19"/>
    </row>
    <row r="24" spans="1:11" s="5" customFormat="1" ht="7.5" customHeight="1" x14ac:dyDescent="0.2">
      <c r="A24" s="23"/>
      <c r="B24" s="24"/>
      <c r="C24" s="25"/>
      <c r="D24" s="26"/>
      <c r="E24" s="27"/>
      <c r="F24" s="23"/>
      <c r="G24" s="28"/>
      <c r="H24" s="23"/>
      <c r="I24" s="28"/>
      <c r="J24" s="23"/>
      <c r="K24" s="29"/>
    </row>
    <row r="25" spans="1:11" s="5" customFormat="1" ht="15.75" x14ac:dyDescent="0.25">
      <c r="A25" s="38">
        <v>4</v>
      </c>
      <c r="B25" s="34" t="s">
        <v>34</v>
      </c>
      <c r="C25" s="40">
        <v>17976</v>
      </c>
      <c r="D25" s="41">
        <v>15408</v>
      </c>
      <c r="E25" s="42" t="str">
        <f>+E8</f>
        <v>วิธีเฉพาะเจาะจง</v>
      </c>
      <c r="F25" s="43" t="s">
        <v>35</v>
      </c>
      <c r="G25" s="44">
        <v>15408</v>
      </c>
      <c r="H25" s="43" t="s">
        <v>35</v>
      </c>
      <c r="I25" s="44">
        <f>+G25</f>
        <v>15408</v>
      </c>
      <c r="J25" s="45" t="str">
        <f>+J8</f>
        <v>ราคาเหมาะสม</v>
      </c>
      <c r="K25" s="46"/>
    </row>
    <row r="26" spans="1:11" s="5" customFormat="1" ht="15.75" x14ac:dyDescent="0.2">
      <c r="A26" s="47"/>
      <c r="B26" s="34"/>
      <c r="C26" s="49"/>
      <c r="D26" s="50"/>
      <c r="E26" s="47"/>
      <c r="F26" s="51"/>
      <c r="G26" s="52"/>
      <c r="H26" s="47"/>
      <c r="I26" s="53"/>
      <c r="J26" s="47"/>
      <c r="K26" s="54">
        <v>44474</v>
      </c>
    </row>
    <row r="27" spans="1:11" s="5" customFormat="1" ht="15.75" x14ac:dyDescent="0.2">
      <c r="A27" s="47"/>
      <c r="B27" s="55"/>
      <c r="C27" s="49"/>
      <c r="D27" s="50"/>
      <c r="E27" s="56"/>
      <c r="F27" s="51"/>
      <c r="G27" s="57"/>
      <c r="H27" s="47"/>
      <c r="I27" s="53"/>
      <c r="J27" s="47"/>
      <c r="K27" s="54" t="s">
        <v>36</v>
      </c>
    </row>
    <row r="28" spans="1:11" s="5" customFormat="1" ht="15.75" x14ac:dyDescent="0.2">
      <c r="A28" s="47"/>
      <c r="B28" s="55"/>
      <c r="C28" s="49"/>
      <c r="D28" s="50"/>
      <c r="E28" s="56"/>
      <c r="F28" s="51"/>
      <c r="G28" s="57"/>
      <c r="H28" s="47"/>
      <c r="I28" s="53"/>
      <c r="J28" s="47"/>
      <c r="K28" s="54"/>
    </row>
    <row r="29" spans="1:11" s="5" customFormat="1" ht="15.75" x14ac:dyDescent="0.2">
      <c r="A29" s="47"/>
      <c r="B29" s="55"/>
      <c r="C29" s="49"/>
      <c r="D29" s="50"/>
      <c r="E29" s="56"/>
      <c r="F29" s="51"/>
      <c r="G29" s="57"/>
      <c r="H29" s="47"/>
      <c r="I29" s="53"/>
      <c r="J29" s="47"/>
      <c r="K29" s="54"/>
    </row>
    <row r="30" spans="1:11" s="5" customFormat="1" ht="7.5" customHeight="1" x14ac:dyDescent="0.2">
      <c r="A30" s="59"/>
      <c r="B30" s="60"/>
      <c r="C30" s="61"/>
      <c r="D30" s="62"/>
      <c r="E30" s="63"/>
      <c r="F30" s="59"/>
      <c r="G30" s="64"/>
      <c r="H30" s="59"/>
      <c r="I30" s="64"/>
      <c r="J30" s="59"/>
      <c r="K30" s="65"/>
    </row>
    <row r="31" spans="1:11" s="5" customFormat="1" ht="15.75" x14ac:dyDescent="0.25">
      <c r="A31" s="38">
        <v>5</v>
      </c>
      <c r="B31" s="74" t="s">
        <v>37</v>
      </c>
      <c r="C31" s="40">
        <v>288900</v>
      </c>
      <c r="D31" s="41">
        <v>243529</v>
      </c>
      <c r="E31" s="30" t="s">
        <v>15</v>
      </c>
      <c r="F31" s="75" t="s">
        <v>40</v>
      </c>
      <c r="G31" s="44">
        <v>235586</v>
      </c>
      <c r="H31" s="43" t="s">
        <v>40</v>
      </c>
      <c r="I31" s="44">
        <v>235586</v>
      </c>
      <c r="J31" s="12" t="s">
        <v>16</v>
      </c>
      <c r="K31" s="46" t="s">
        <v>89</v>
      </c>
    </row>
    <row r="32" spans="1:11" s="5" customFormat="1" ht="15.75" x14ac:dyDescent="0.2">
      <c r="A32" s="47"/>
      <c r="B32" s="20" t="s">
        <v>38</v>
      </c>
      <c r="C32" s="49"/>
      <c r="D32" s="50"/>
      <c r="E32" s="47"/>
      <c r="F32" s="51"/>
      <c r="G32" s="52"/>
      <c r="H32" s="47"/>
      <c r="I32" s="53"/>
      <c r="J32" s="47"/>
      <c r="K32" s="54">
        <v>44473</v>
      </c>
    </row>
    <row r="33" spans="1:11" s="5" customFormat="1" ht="15.75" x14ac:dyDescent="0.2">
      <c r="A33" s="47"/>
      <c r="B33" s="20" t="s">
        <v>39</v>
      </c>
      <c r="C33" s="49"/>
      <c r="D33" s="50"/>
      <c r="E33" s="56"/>
      <c r="F33" s="51"/>
      <c r="G33" s="57"/>
      <c r="H33" s="47"/>
      <c r="I33" s="53"/>
      <c r="J33" s="47"/>
      <c r="K33" s="54" t="s">
        <v>41</v>
      </c>
    </row>
    <row r="34" spans="1:11" s="5" customFormat="1" ht="15.75" x14ac:dyDescent="0.2">
      <c r="A34" s="47"/>
      <c r="B34" s="55"/>
      <c r="C34" s="49"/>
      <c r="D34" s="50"/>
      <c r="E34" s="56"/>
      <c r="F34" s="51"/>
      <c r="G34" s="57"/>
      <c r="H34" s="47"/>
      <c r="I34" s="53"/>
      <c r="J34" s="47"/>
      <c r="K34" s="54"/>
    </row>
    <row r="35" spans="1:11" s="5" customFormat="1" ht="15.75" x14ac:dyDescent="0.2">
      <c r="A35" s="47"/>
      <c r="B35" s="55"/>
      <c r="C35" s="49"/>
      <c r="D35" s="50"/>
      <c r="E35" s="56"/>
      <c r="F35" s="51"/>
      <c r="G35" s="57"/>
      <c r="H35" s="47"/>
      <c r="I35" s="53"/>
      <c r="J35" s="47"/>
      <c r="K35" s="54"/>
    </row>
    <row r="36" spans="1:11" s="5" customFormat="1" ht="7.5" customHeight="1" x14ac:dyDescent="0.2">
      <c r="A36" s="59"/>
      <c r="B36" s="60"/>
      <c r="C36" s="61"/>
      <c r="D36" s="62"/>
      <c r="E36" s="63"/>
      <c r="F36" s="59"/>
      <c r="G36" s="64"/>
      <c r="H36" s="59"/>
      <c r="I36" s="64"/>
      <c r="J36" s="59"/>
      <c r="K36" s="65"/>
    </row>
    <row r="37" spans="1:11" s="5" customFormat="1" ht="15.75" x14ac:dyDescent="0.25">
      <c r="A37" s="38">
        <v>6</v>
      </c>
      <c r="B37" s="34" t="s">
        <v>42</v>
      </c>
      <c r="C37" s="40">
        <v>481500</v>
      </c>
      <c r="D37" s="41">
        <v>447932</v>
      </c>
      <c r="E37" s="30" t="s">
        <v>15</v>
      </c>
      <c r="F37" s="43" t="s">
        <v>45</v>
      </c>
      <c r="G37" s="44">
        <v>433525</v>
      </c>
      <c r="H37" s="43" t="str">
        <f>+F37</f>
        <v>ห้างหุ้นส่วนจำกัด กุ๊ป กุ๊ป สุทธิ</v>
      </c>
      <c r="I37" s="44">
        <f>+G37</f>
        <v>433525</v>
      </c>
      <c r="J37" s="12" t="s">
        <v>16</v>
      </c>
      <c r="K37" s="46" t="s">
        <v>46</v>
      </c>
    </row>
    <row r="38" spans="1:11" s="5" customFormat="1" ht="15.75" x14ac:dyDescent="0.2">
      <c r="A38" s="47"/>
      <c r="B38" s="34" t="s">
        <v>43</v>
      </c>
      <c r="C38" s="49"/>
      <c r="D38" s="50"/>
      <c r="E38" s="47"/>
      <c r="F38" s="51"/>
      <c r="G38" s="52"/>
      <c r="H38" s="47"/>
      <c r="I38" s="53"/>
      <c r="J38" s="47"/>
      <c r="K38" s="54">
        <v>44473</v>
      </c>
    </row>
    <row r="39" spans="1:11" s="5" customFormat="1" ht="15.75" x14ac:dyDescent="0.2">
      <c r="A39" s="47"/>
      <c r="B39" s="55"/>
      <c r="C39" s="49"/>
      <c r="D39" s="50"/>
      <c r="E39" s="56"/>
      <c r="F39" s="51"/>
      <c r="G39" s="57"/>
      <c r="H39" s="47"/>
      <c r="I39" s="53"/>
      <c r="J39" s="47"/>
      <c r="K39" s="54" t="s">
        <v>44</v>
      </c>
    </row>
    <row r="40" spans="1:11" s="5" customFormat="1" ht="15.75" x14ac:dyDescent="0.2">
      <c r="A40" s="47"/>
      <c r="B40" s="55"/>
      <c r="C40" s="49"/>
      <c r="D40" s="50"/>
      <c r="E40" s="56"/>
      <c r="F40" s="51"/>
      <c r="G40" s="57"/>
      <c r="H40" s="47"/>
      <c r="I40" s="53"/>
      <c r="J40" s="47"/>
      <c r="K40" s="54"/>
    </row>
    <row r="41" spans="1:11" s="5" customFormat="1" ht="15.75" x14ac:dyDescent="0.2">
      <c r="A41" s="47"/>
      <c r="B41" s="55"/>
      <c r="C41" s="49"/>
      <c r="D41" s="50"/>
      <c r="E41" s="56"/>
      <c r="F41" s="51"/>
      <c r="G41" s="57"/>
      <c r="H41" s="47"/>
      <c r="I41" s="53"/>
      <c r="J41" s="47"/>
      <c r="K41" s="54"/>
    </row>
    <row r="42" spans="1:11" s="5" customFormat="1" ht="7.5" customHeight="1" x14ac:dyDescent="0.2">
      <c r="A42" s="59"/>
      <c r="B42" s="60"/>
      <c r="C42" s="61"/>
      <c r="D42" s="62"/>
      <c r="E42" s="63"/>
      <c r="F42" s="59"/>
      <c r="G42" s="64"/>
      <c r="H42" s="59"/>
      <c r="I42" s="64"/>
      <c r="J42" s="59"/>
      <c r="K42" s="65"/>
    </row>
    <row r="43" spans="1:11" s="5" customFormat="1" ht="15.75" x14ac:dyDescent="0.25">
      <c r="A43" s="38">
        <v>7</v>
      </c>
      <c r="B43" s="39" t="s">
        <v>47</v>
      </c>
      <c r="C43" s="40">
        <v>181900</v>
      </c>
      <c r="D43" s="41">
        <v>159489</v>
      </c>
      <c r="E43" s="30" t="s">
        <v>15</v>
      </c>
      <c r="F43" s="43" t="s">
        <v>50</v>
      </c>
      <c r="G43" s="44">
        <v>153910</v>
      </c>
      <c r="H43" s="43" t="str">
        <f>+F43</f>
        <v>บริษัท ว.มัฆวาน จำกัด</v>
      </c>
      <c r="I43" s="44">
        <v>153910</v>
      </c>
      <c r="J43" s="12" t="s">
        <v>16</v>
      </c>
      <c r="K43" s="46" t="s">
        <v>49</v>
      </c>
    </row>
    <row r="44" spans="1:11" s="5" customFormat="1" ht="15.75" x14ac:dyDescent="0.2">
      <c r="A44" s="47"/>
      <c r="B44" s="48" t="s">
        <v>48</v>
      </c>
      <c r="C44" s="49"/>
      <c r="D44" s="50"/>
      <c r="E44" s="47"/>
      <c r="F44" s="51"/>
      <c r="G44" s="52"/>
      <c r="H44" s="47"/>
      <c r="I44" s="53"/>
      <c r="J44" s="47"/>
      <c r="K44" s="54">
        <v>44474</v>
      </c>
    </row>
    <row r="45" spans="1:11" s="5" customFormat="1" ht="15.75" x14ac:dyDescent="0.2">
      <c r="A45" s="47"/>
      <c r="B45" s="48"/>
      <c r="C45" s="49"/>
      <c r="D45" s="50"/>
      <c r="E45" s="56"/>
      <c r="F45" s="51"/>
      <c r="G45" s="57"/>
      <c r="H45" s="47"/>
      <c r="I45" s="53"/>
      <c r="J45" s="47"/>
      <c r="K45" s="54" t="s">
        <v>51</v>
      </c>
    </row>
    <row r="46" spans="1:11" s="5" customFormat="1" ht="15.75" x14ac:dyDescent="0.2">
      <c r="A46" s="47"/>
      <c r="B46" s="48"/>
      <c r="C46" s="49"/>
      <c r="D46" s="50"/>
      <c r="E46" s="56"/>
      <c r="F46" s="51"/>
      <c r="G46" s="57"/>
      <c r="H46" s="47"/>
      <c r="I46" s="53"/>
      <c r="J46" s="47"/>
      <c r="K46" s="54"/>
    </row>
    <row r="47" spans="1:11" s="5" customFormat="1" ht="15.75" x14ac:dyDescent="0.2">
      <c r="A47" s="59"/>
      <c r="B47" s="60"/>
      <c r="C47" s="61"/>
      <c r="D47" s="62"/>
      <c r="E47" s="63"/>
      <c r="F47" s="59"/>
      <c r="G47" s="64"/>
      <c r="H47" s="59"/>
      <c r="I47" s="64"/>
      <c r="J47" s="59"/>
      <c r="K47" s="65"/>
    </row>
    <row r="48" spans="1:11" s="5" customFormat="1" ht="15.75" x14ac:dyDescent="0.25">
      <c r="A48" s="38">
        <v>8</v>
      </c>
      <c r="B48" s="76" t="s">
        <v>52</v>
      </c>
      <c r="C48" s="40">
        <v>342400</v>
      </c>
      <c r="D48" s="41">
        <v>320543</v>
      </c>
      <c r="E48" s="30" t="s">
        <v>15</v>
      </c>
      <c r="F48" s="43" t="s">
        <v>54</v>
      </c>
      <c r="G48" s="44">
        <v>309176</v>
      </c>
      <c r="H48" s="51" t="str">
        <f>+F48</f>
        <v>ห้างหุ้นส่วนจำกัด เอ็กซ์พลัมบิ้ง</v>
      </c>
      <c r="I48" s="44">
        <v>309176</v>
      </c>
      <c r="J48" s="12" t="s">
        <v>16</v>
      </c>
      <c r="K48" s="46" t="s">
        <v>55</v>
      </c>
    </row>
    <row r="49" spans="1:11" s="5" customFormat="1" ht="15.75" x14ac:dyDescent="0.2">
      <c r="A49" s="47"/>
      <c r="B49" s="20" t="s">
        <v>53</v>
      </c>
      <c r="C49" s="49"/>
      <c r="D49" s="50"/>
      <c r="E49" s="47"/>
      <c r="F49" s="51"/>
      <c r="G49" s="52"/>
      <c r="H49" s="47"/>
      <c r="I49" s="53"/>
      <c r="J49" s="47"/>
      <c r="K49" s="54">
        <v>44481</v>
      </c>
    </row>
    <row r="50" spans="1:11" s="5" customFormat="1" ht="15.75" x14ac:dyDescent="0.2">
      <c r="A50" s="47"/>
      <c r="B50" s="20"/>
      <c r="C50" s="49"/>
      <c r="D50" s="50"/>
      <c r="E50" s="56"/>
      <c r="F50" s="51"/>
      <c r="G50" s="57"/>
      <c r="H50" s="47"/>
      <c r="I50" s="53"/>
      <c r="J50" s="47"/>
      <c r="K50" s="54" t="s">
        <v>56</v>
      </c>
    </row>
    <row r="51" spans="1:11" s="5" customFormat="1" ht="15.75" x14ac:dyDescent="0.2">
      <c r="A51" s="47"/>
      <c r="B51" s="55"/>
      <c r="C51" s="49"/>
      <c r="D51" s="50"/>
      <c r="E51" s="56"/>
      <c r="F51" s="51"/>
      <c r="G51" s="57"/>
      <c r="H51" s="47"/>
      <c r="I51" s="53"/>
      <c r="J51" s="47"/>
      <c r="K51" s="54"/>
    </row>
    <row r="52" spans="1:11" s="5" customFormat="1" ht="15.75" x14ac:dyDescent="0.2">
      <c r="A52" s="47"/>
      <c r="B52" s="55"/>
      <c r="C52" s="49"/>
      <c r="D52" s="50"/>
      <c r="E52" s="56"/>
      <c r="F52" s="51"/>
      <c r="G52" s="57"/>
      <c r="H52" s="47"/>
      <c r="I52" s="53"/>
      <c r="J52" s="47"/>
      <c r="K52" s="54"/>
    </row>
    <row r="53" spans="1:11" s="5" customFormat="1" ht="7.5" customHeight="1" x14ac:dyDescent="0.2">
      <c r="A53" s="59"/>
      <c r="B53" s="60"/>
      <c r="C53" s="61"/>
      <c r="D53" s="62"/>
      <c r="E53" s="63"/>
      <c r="F53" s="59"/>
      <c r="G53" s="64"/>
      <c r="H53" s="59"/>
      <c r="I53" s="64"/>
      <c r="J53" s="59"/>
      <c r="K53" s="65"/>
    </row>
    <row r="54" spans="1:11" s="5" customFormat="1" ht="15.75" x14ac:dyDescent="0.25">
      <c r="A54" s="38">
        <v>9</v>
      </c>
      <c r="B54" s="39" t="s">
        <v>52</v>
      </c>
      <c r="C54" s="40">
        <v>449400</v>
      </c>
      <c r="D54" s="41">
        <v>388358</v>
      </c>
      <c r="E54" s="30" t="s">
        <v>15</v>
      </c>
      <c r="F54" s="43" t="s">
        <v>59</v>
      </c>
      <c r="G54" s="44">
        <v>374682</v>
      </c>
      <c r="H54" s="43" t="str">
        <f>+F54</f>
        <v>ห้างหุ้นส่วนจำกัด ส.รุ่งอรุณก่อสร้าง</v>
      </c>
      <c r="I54" s="44">
        <f>+G54</f>
        <v>374682</v>
      </c>
      <c r="J54" s="12" t="s">
        <v>16</v>
      </c>
      <c r="K54" s="46" t="s">
        <v>58</v>
      </c>
    </row>
    <row r="55" spans="1:11" s="5" customFormat="1" ht="15.75" x14ac:dyDescent="0.2">
      <c r="A55" s="47"/>
      <c r="B55" s="48" t="s">
        <v>57</v>
      </c>
      <c r="C55" s="49"/>
      <c r="D55" s="50"/>
      <c r="E55" s="47"/>
      <c r="F55" s="51"/>
      <c r="G55" s="52"/>
      <c r="H55" s="47"/>
      <c r="I55" s="53"/>
      <c r="J55" s="47"/>
      <c r="K55" s="54">
        <v>44487</v>
      </c>
    </row>
    <row r="56" spans="1:11" s="5" customFormat="1" ht="15.75" x14ac:dyDescent="0.2">
      <c r="A56" s="47"/>
      <c r="B56" s="55"/>
      <c r="C56" s="49"/>
      <c r="D56" s="50"/>
      <c r="E56" s="56"/>
      <c r="F56" s="51"/>
      <c r="G56" s="57"/>
      <c r="H56" s="47"/>
      <c r="I56" s="53"/>
      <c r="J56" s="47"/>
      <c r="K56" s="54" t="s">
        <v>60</v>
      </c>
    </row>
    <row r="57" spans="1:11" s="5" customFormat="1" ht="15.75" x14ac:dyDescent="0.2">
      <c r="A57" s="47"/>
      <c r="B57" s="55"/>
      <c r="C57" s="49"/>
      <c r="D57" s="50"/>
      <c r="E57" s="56"/>
      <c r="F57" s="51"/>
      <c r="G57" s="57"/>
      <c r="H57" s="47"/>
      <c r="I57" s="53"/>
      <c r="J57" s="47"/>
      <c r="K57" s="54"/>
    </row>
    <row r="58" spans="1:11" s="5" customFormat="1" ht="15.75" x14ac:dyDescent="0.2">
      <c r="A58" s="47"/>
      <c r="B58" s="55"/>
      <c r="C58" s="49"/>
      <c r="D58" s="50"/>
      <c r="E58" s="56"/>
      <c r="F58" s="51"/>
      <c r="G58" s="57"/>
      <c r="H58" s="47"/>
      <c r="I58" s="53"/>
      <c r="J58" s="47"/>
      <c r="K58" s="54"/>
    </row>
    <row r="59" spans="1:11" s="5" customFormat="1" ht="15.75" x14ac:dyDescent="0.2">
      <c r="A59" s="47"/>
      <c r="B59" s="55"/>
      <c r="C59" s="49"/>
      <c r="D59" s="50"/>
      <c r="E59" s="56"/>
      <c r="F59" s="51"/>
      <c r="G59" s="57"/>
      <c r="H59" s="47"/>
      <c r="I59" s="53"/>
      <c r="J59" s="47"/>
      <c r="K59" s="54"/>
    </row>
    <row r="60" spans="1:11" s="5" customFormat="1" ht="15.75" x14ac:dyDescent="0.2">
      <c r="A60" s="47"/>
      <c r="B60" s="55"/>
      <c r="C60" s="49"/>
      <c r="D60" s="50"/>
      <c r="E60" s="56"/>
      <c r="F60" s="51"/>
      <c r="G60" s="57"/>
      <c r="H60" s="47"/>
      <c r="I60" s="53"/>
      <c r="J60" s="47"/>
      <c r="K60" s="54"/>
    </row>
    <row r="61" spans="1:11" s="5" customFormat="1" ht="7.5" customHeight="1" x14ac:dyDescent="0.2">
      <c r="A61" s="59"/>
      <c r="B61" s="60"/>
      <c r="C61" s="61"/>
      <c r="D61" s="62"/>
      <c r="E61" s="63"/>
      <c r="F61" s="59"/>
      <c r="G61" s="64"/>
      <c r="H61" s="59"/>
      <c r="I61" s="64"/>
      <c r="J61" s="59"/>
      <c r="K61" s="65"/>
    </row>
    <row r="62" spans="1:11" s="5" customFormat="1" ht="15.75" x14ac:dyDescent="0.25">
      <c r="A62" s="38">
        <v>10</v>
      </c>
      <c r="B62" s="39" t="s">
        <v>61</v>
      </c>
      <c r="C62" s="40">
        <v>203300</v>
      </c>
      <c r="D62" s="41">
        <v>181662</v>
      </c>
      <c r="E62" s="30" t="s">
        <v>15</v>
      </c>
      <c r="F62" s="43" t="s">
        <v>64</v>
      </c>
      <c r="G62" s="44">
        <v>175319</v>
      </c>
      <c r="H62" s="51" t="str">
        <f>+F62</f>
        <v>ห้างหุ้นส่วนจำกัด โสภณกาญจนกิจ</v>
      </c>
      <c r="I62" s="44">
        <v>175319</v>
      </c>
      <c r="J62" s="12" t="s">
        <v>16</v>
      </c>
      <c r="K62" s="46" t="s">
        <v>63</v>
      </c>
    </row>
    <row r="63" spans="1:11" s="5" customFormat="1" ht="15.75" x14ac:dyDescent="0.2">
      <c r="A63" s="47"/>
      <c r="B63" s="48" t="s">
        <v>62</v>
      </c>
      <c r="C63" s="49"/>
      <c r="D63" s="50"/>
      <c r="E63" s="47"/>
      <c r="F63" s="51"/>
      <c r="G63" s="52"/>
      <c r="H63" s="47"/>
      <c r="I63" s="53"/>
      <c r="J63" s="47"/>
      <c r="K63" s="54">
        <v>44487</v>
      </c>
    </row>
    <row r="64" spans="1:11" s="5" customFormat="1" ht="15.75" x14ac:dyDescent="0.2">
      <c r="A64" s="47"/>
      <c r="B64" s="48"/>
      <c r="C64" s="49"/>
      <c r="D64" s="50"/>
      <c r="E64" s="56"/>
      <c r="F64" s="51"/>
      <c r="G64" s="57"/>
      <c r="H64" s="47"/>
      <c r="I64" s="53"/>
      <c r="J64" s="47"/>
      <c r="K64" s="54" t="s">
        <v>65</v>
      </c>
    </row>
    <row r="65" spans="1:11" s="5" customFormat="1" ht="15.75" x14ac:dyDescent="0.2">
      <c r="A65" s="47"/>
      <c r="B65" s="55"/>
      <c r="C65" s="49"/>
      <c r="D65" s="50"/>
      <c r="E65" s="56"/>
      <c r="F65" s="51"/>
      <c r="G65" s="57"/>
      <c r="H65" s="47"/>
      <c r="I65" s="53"/>
      <c r="J65" s="47"/>
      <c r="K65" s="54"/>
    </row>
    <row r="66" spans="1:11" s="5" customFormat="1" ht="15.75" x14ac:dyDescent="0.2">
      <c r="A66" s="47"/>
      <c r="B66" s="55"/>
      <c r="C66" s="49"/>
      <c r="D66" s="50"/>
      <c r="E66" s="56"/>
      <c r="F66" s="51"/>
      <c r="G66" s="57"/>
      <c r="H66" s="47"/>
      <c r="I66" s="53"/>
      <c r="J66" s="47"/>
      <c r="K66" s="54"/>
    </row>
    <row r="67" spans="1:11" s="5" customFormat="1" ht="15.75" x14ac:dyDescent="0.2">
      <c r="A67" s="47"/>
      <c r="B67" s="55"/>
      <c r="C67" s="49"/>
      <c r="D67" s="50"/>
      <c r="E67" s="56"/>
      <c r="F67" s="51"/>
      <c r="G67" s="57"/>
      <c r="H67" s="47"/>
      <c r="I67" s="53"/>
      <c r="J67" s="47"/>
      <c r="K67" s="54"/>
    </row>
    <row r="68" spans="1:11" s="5" customFormat="1" ht="15.75" x14ac:dyDescent="0.2">
      <c r="A68" s="47"/>
      <c r="B68" s="55"/>
      <c r="C68" s="49"/>
      <c r="D68" s="50"/>
      <c r="E68" s="56"/>
      <c r="F68" s="51"/>
      <c r="G68" s="57"/>
      <c r="H68" s="47"/>
      <c r="I68" s="53"/>
      <c r="J68" s="47"/>
      <c r="K68" s="54"/>
    </row>
    <row r="69" spans="1:11" s="5" customFormat="1" ht="7.5" customHeight="1" x14ac:dyDescent="0.2">
      <c r="A69" s="59"/>
      <c r="B69" s="60"/>
      <c r="C69" s="61"/>
      <c r="D69" s="62"/>
      <c r="E69" s="63"/>
      <c r="F69" s="59"/>
      <c r="G69" s="64"/>
      <c r="H69" s="59"/>
      <c r="I69" s="64"/>
      <c r="J69" s="59"/>
      <c r="K69" s="65"/>
    </row>
    <row r="70" spans="1:11" s="5" customFormat="1" ht="15.75" x14ac:dyDescent="0.25">
      <c r="A70" s="38">
        <v>11</v>
      </c>
      <c r="B70" s="39" t="s">
        <v>52</v>
      </c>
      <c r="C70" s="40">
        <v>256800</v>
      </c>
      <c r="D70" s="41">
        <v>219845</v>
      </c>
      <c r="E70" s="30" t="s">
        <v>15</v>
      </c>
      <c r="F70" s="43" t="s">
        <v>69</v>
      </c>
      <c r="G70" s="44">
        <v>212140</v>
      </c>
      <c r="H70" s="43" t="str">
        <f>+F70</f>
        <v>ห้างหุ้นส่วนจำกัด เอ.เจ. แอสไปร์</v>
      </c>
      <c r="I70" s="44">
        <f>+G70</f>
        <v>212140</v>
      </c>
      <c r="J70" s="12" t="s">
        <v>16</v>
      </c>
      <c r="K70" s="46" t="s">
        <v>68</v>
      </c>
    </row>
    <row r="71" spans="1:11" s="5" customFormat="1" ht="15.75" x14ac:dyDescent="0.2">
      <c r="A71" s="47"/>
      <c r="B71" s="48" t="s">
        <v>67</v>
      </c>
      <c r="C71" s="49"/>
      <c r="D71" s="50"/>
      <c r="E71" s="47"/>
      <c r="F71" s="51"/>
      <c r="G71" s="52"/>
      <c r="H71" s="47"/>
      <c r="I71" s="53"/>
      <c r="J71" s="47"/>
      <c r="K71" s="54">
        <v>44487</v>
      </c>
    </row>
    <row r="72" spans="1:11" s="5" customFormat="1" ht="15.75" x14ac:dyDescent="0.2">
      <c r="A72" s="47"/>
      <c r="B72" s="48" t="s">
        <v>66</v>
      </c>
      <c r="C72" s="49"/>
      <c r="D72" s="50"/>
      <c r="E72" s="56"/>
      <c r="F72" s="51"/>
      <c r="G72" s="57"/>
      <c r="H72" s="47"/>
      <c r="I72" s="53"/>
      <c r="J72" s="47"/>
      <c r="K72" s="54" t="s">
        <v>70</v>
      </c>
    </row>
    <row r="73" spans="1:11" s="5" customFormat="1" ht="15.75" x14ac:dyDescent="0.2">
      <c r="A73" s="47"/>
      <c r="B73" s="55"/>
      <c r="C73" s="49"/>
      <c r="D73" s="50"/>
      <c r="E73" s="56"/>
      <c r="F73" s="51"/>
      <c r="G73" s="57"/>
      <c r="H73" s="47"/>
      <c r="I73" s="53"/>
      <c r="J73" s="47"/>
      <c r="K73" s="54"/>
    </row>
    <row r="74" spans="1:11" s="5" customFormat="1" ht="15.75" x14ac:dyDescent="0.2">
      <c r="A74" s="47"/>
      <c r="B74" s="55"/>
      <c r="C74" s="49"/>
      <c r="D74" s="50"/>
      <c r="E74" s="56"/>
      <c r="F74" s="51"/>
      <c r="G74" s="57"/>
      <c r="H74" s="47"/>
      <c r="I74" s="53"/>
      <c r="J74" s="47"/>
      <c r="K74" s="54"/>
    </row>
    <row r="75" spans="1:11" s="5" customFormat="1" ht="15.75" x14ac:dyDescent="0.2">
      <c r="A75" s="47"/>
      <c r="B75" s="55"/>
      <c r="C75" s="49"/>
      <c r="D75" s="50"/>
      <c r="E75" s="56"/>
      <c r="F75" s="51"/>
      <c r="G75" s="57"/>
      <c r="H75" s="47"/>
      <c r="I75" s="53"/>
      <c r="J75" s="47"/>
      <c r="K75" s="54"/>
    </row>
    <row r="76" spans="1:11" s="5" customFormat="1" ht="15.75" x14ac:dyDescent="0.2">
      <c r="A76" s="47"/>
      <c r="B76" s="55"/>
      <c r="C76" s="49"/>
      <c r="D76" s="50"/>
      <c r="E76" s="56"/>
      <c r="F76" s="51"/>
      <c r="G76" s="57"/>
      <c r="H76" s="47"/>
      <c r="I76" s="53"/>
      <c r="J76" s="47"/>
      <c r="K76" s="54"/>
    </row>
    <row r="77" spans="1:11" s="5" customFormat="1" ht="7.5" customHeight="1" x14ac:dyDescent="0.2">
      <c r="A77" s="59"/>
      <c r="B77" s="60"/>
      <c r="C77" s="61"/>
      <c r="D77" s="62"/>
      <c r="E77" s="63"/>
      <c r="F77" s="59"/>
      <c r="G77" s="64"/>
      <c r="H77" s="59"/>
      <c r="I77" s="64"/>
      <c r="J77" s="59"/>
      <c r="K77" s="65"/>
    </row>
    <row r="78" spans="1:11" s="5" customFormat="1" ht="15.75" x14ac:dyDescent="0.25">
      <c r="A78" s="38">
        <v>12</v>
      </c>
      <c r="B78" s="34" t="s">
        <v>71</v>
      </c>
      <c r="C78" s="40">
        <v>385200</v>
      </c>
      <c r="D78" s="41">
        <v>360462</v>
      </c>
      <c r="E78" s="30" t="s">
        <v>15</v>
      </c>
      <c r="F78" s="43" t="s">
        <v>73</v>
      </c>
      <c r="G78" s="44">
        <v>347798</v>
      </c>
      <c r="H78" s="43" t="str">
        <f>+F78</f>
        <v>ห้างหุ้นส่วนจำกัด อานนท์การช่าง</v>
      </c>
      <c r="I78" s="44">
        <f>+G78</f>
        <v>347798</v>
      </c>
      <c r="J78" s="12" t="s">
        <v>16</v>
      </c>
      <c r="K78" s="46" t="s">
        <v>74</v>
      </c>
    </row>
    <row r="79" spans="1:11" s="5" customFormat="1" ht="15.75" x14ac:dyDescent="0.2">
      <c r="A79" s="47"/>
      <c r="B79" s="34" t="s">
        <v>72</v>
      </c>
      <c r="C79" s="49"/>
      <c r="D79" s="50"/>
      <c r="E79" s="47"/>
      <c r="F79" s="51"/>
      <c r="G79" s="52"/>
      <c r="H79" s="47"/>
      <c r="I79" s="53"/>
      <c r="J79" s="47"/>
      <c r="K79" s="54">
        <v>44487</v>
      </c>
    </row>
    <row r="80" spans="1:11" s="5" customFormat="1" ht="15.75" x14ac:dyDescent="0.2">
      <c r="A80" s="47"/>
      <c r="B80" s="55"/>
      <c r="C80" s="49"/>
      <c r="D80" s="50"/>
      <c r="E80" s="56"/>
      <c r="F80" s="51"/>
      <c r="G80" s="57"/>
      <c r="H80" s="47"/>
      <c r="I80" s="53"/>
      <c r="J80" s="47"/>
      <c r="K80" s="54" t="s">
        <v>75</v>
      </c>
    </row>
    <row r="81" spans="1:11" s="5" customFormat="1" ht="15.75" x14ac:dyDescent="0.2">
      <c r="A81" s="47"/>
      <c r="B81" s="55"/>
      <c r="C81" s="49"/>
      <c r="D81" s="50"/>
      <c r="E81" s="56"/>
      <c r="F81" s="51"/>
      <c r="G81" s="57"/>
      <c r="H81" s="47"/>
      <c r="I81" s="53"/>
      <c r="J81" s="47"/>
      <c r="K81" s="54"/>
    </row>
    <row r="82" spans="1:11" s="5" customFormat="1" ht="15.75" x14ac:dyDescent="0.2">
      <c r="A82" s="47"/>
      <c r="B82" s="55"/>
      <c r="C82" s="49"/>
      <c r="D82" s="50"/>
      <c r="E82" s="56"/>
      <c r="F82" s="51"/>
      <c r="G82" s="57"/>
      <c r="H82" s="47"/>
      <c r="I82" s="53"/>
      <c r="J82" s="47"/>
      <c r="K82" s="54"/>
    </row>
    <row r="83" spans="1:11" s="5" customFormat="1" ht="15.75" x14ac:dyDescent="0.2">
      <c r="A83" s="47"/>
      <c r="B83" s="55"/>
      <c r="C83" s="49"/>
      <c r="D83" s="50"/>
      <c r="E83" s="56"/>
      <c r="F83" s="51"/>
      <c r="G83" s="57"/>
      <c r="H83" s="47"/>
      <c r="I83" s="53"/>
      <c r="J83" s="47"/>
      <c r="K83" s="54"/>
    </row>
    <row r="84" spans="1:11" s="5" customFormat="1" ht="7.5" customHeight="1" x14ac:dyDescent="0.2">
      <c r="A84" s="59"/>
      <c r="B84" s="60"/>
      <c r="C84" s="61"/>
      <c r="D84" s="62"/>
      <c r="E84" s="63"/>
      <c r="F84" s="59"/>
      <c r="G84" s="64"/>
      <c r="H84" s="59"/>
      <c r="I84" s="64"/>
      <c r="J84" s="59"/>
      <c r="K84" s="65"/>
    </row>
    <row r="85" spans="1:11" s="5" customFormat="1" ht="15.75" x14ac:dyDescent="0.25">
      <c r="A85" s="38">
        <v>13</v>
      </c>
      <c r="B85" s="34" t="s">
        <v>37</v>
      </c>
      <c r="C85" s="40">
        <v>310300</v>
      </c>
      <c r="D85" s="41">
        <v>269487</v>
      </c>
      <c r="E85" s="30" t="s">
        <v>15</v>
      </c>
      <c r="F85" s="43" t="s">
        <v>45</v>
      </c>
      <c r="G85" s="44">
        <v>259995</v>
      </c>
      <c r="H85" s="51" t="str">
        <f>+F85</f>
        <v>ห้างหุ้นส่วนจำกัด กุ๊ป กุ๊ป สุทธิ</v>
      </c>
      <c r="I85" s="44">
        <f>+G85</f>
        <v>259995</v>
      </c>
      <c r="J85" s="12" t="s">
        <v>16</v>
      </c>
      <c r="K85" s="46" t="s">
        <v>78</v>
      </c>
    </row>
    <row r="86" spans="1:11" s="5" customFormat="1" ht="15.75" x14ac:dyDescent="0.2">
      <c r="A86" s="47"/>
      <c r="B86" s="34" t="s">
        <v>76</v>
      </c>
      <c r="C86" s="49"/>
      <c r="D86" s="50"/>
      <c r="E86" s="47"/>
      <c r="F86" s="51"/>
      <c r="G86" s="52"/>
      <c r="H86" s="47"/>
      <c r="I86" s="53"/>
      <c r="J86" s="47"/>
      <c r="K86" s="54">
        <v>44489</v>
      </c>
    </row>
    <row r="87" spans="1:11" s="5" customFormat="1" ht="15.75" x14ac:dyDescent="0.2">
      <c r="A87" s="47"/>
      <c r="B87" s="34" t="s">
        <v>77</v>
      </c>
      <c r="C87" s="49"/>
      <c r="D87" s="50"/>
      <c r="E87" s="56"/>
      <c r="F87" s="51"/>
      <c r="G87" s="57"/>
      <c r="H87" s="47"/>
      <c r="I87" s="53"/>
      <c r="J87" s="47"/>
      <c r="K87" s="54" t="s">
        <v>79</v>
      </c>
    </row>
    <row r="88" spans="1:11" s="5" customFormat="1" ht="15.75" x14ac:dyDescent="0.2">
      <c r="A88" s="47"/>
      <c r="B88" s="55"/>
      <c r="C88" s="49"/>
      <c r="D88" s="50"/>
      <c r="E88" s="56"/>
      <c r="F88" s="51"/>
      <c r="G88" s="57"/>
      <c r="H88" s="47"/>
      <c r="I88" s="53"/>
      <c r="J88" s="47"/>
      <c r="K88" s="54"/>
    </row>
    <row r="89" spans="1:11" s="5" customFormat="1" ht="7.5" customHeight="1" x14ac:dyDescent="0.2">
      <c r="A89" s="59"/>
      <c r="B89" s="60"/>
      <c r="C89" s="61"/>
      <c r="D89" s="62"/>
      <c r="E89" s="63"/>
      <c r="F89" s="59"/>
      <c r="G89" s="64"/>
      <c r="H89" s="59"/>
      <c r="I89" s="64"/>
      <c r="J89" s="59"/>
      <c r="K89" s="65"/>
    </row>
    <row r="90" spans="1:11" s="5" customFormat="1" ht="15.75" x14ac:dyDescent="0.25">
      <c r="A90" s="38">
        <v>14</v>
      </c>
      <c r="B90" s="34" t="s">
        <v>80</v>
      </c>
      <c r="C90" s="40">
        <v>1500033</v>
      </c>
      <c r="D90" s="41">
        <v>1499770</v>
      </c>
      <c r="E90" s="30" t="s">
        <v>15</v>
      </c>
      <c r="F90" s="43" t="s">
        <v>82</v>
      </c>
      <c r="G90" s="44">
        <v>1478158</v>
      </c>
      <c r="H90" s="43" t="str">
        <f>+F90</f>
        <v xml:space="preserve">	บริษัท เค.แอล.แอล-65 จำกัด</v>
      </c>
      <c r="I90" s="44">
        <f>+G90</f>
        <v>1478158</v>
      </c>
      <c r="J90" s="12" t="s">
        <v>16</v>
      </c>
      <c r="K90" s="46" t="s">
        <v>83</v>
      </c>
    </row>
    <row r="91" spans="1:11" s="5" customFormat="1" ht="15.75" x14ac:dyDescent="0.2">
      <c r="A91" s="47"/>
      <c r="B91" s="34" t="s">
        <v>81</v>
      </c>
      <c r="C91" s="49"/>
      <c r="D91" s="50"/>
      <c r="E91" s="47"/>
      <c r="F91" s="51"/>
      <c r="G91" s="52"/>
      <c r="H91" s="47"/>
      <c r="I91" s="53"/>
      <c r="J91" s="47"/>
      <c r="K91" s="54">
        <v>44495</v>
      </c>
    </row>
    <row r="92" spans="1:11" s="5" customFormat="1" ht="15.75" x14ac:dyDescent="0.2">
      <c r="A92" s="47"/>
      <c r="B92" s="20"/>
      <c r="C92" s="49"/>
      <c r="D92" s="50"/>
      <c r="E92" s="56"/>
      <c r="F92" s="51"/>
      <c r="G92" s="57"/>
      <c r="H92" s="47"/>
      <c r="I92" s="53"/>
      <c r="J92" s="47"/>
      <c r="K92" s="54" t="s">
        <v>84</v>
      </c>
    </row>
    <row r="93" spans="1:11" s="5" customFormat="1" ht="15.75" x14ac:dyDescent="0.2">
      <c r="A93" s="47"/>
      <c r="B93" s="55"/>
      <c r="C93" s="49"/>
      <c r="D93" s="50"/>
      <c r="E93" s="56"/>
      <c r="F93" s="51"/>
      <c r="G93" s="57"/>
      <c r="H93" s="47"/>
      <c r="I93" s="53"/>
      <c r="J93" s="47"/>
      <c r="K93" s="54"/>
    </row>
    <row r="94" spans="1:11" s="5" customFormat="1" ht="15.75" x14ac:dyDescent="0.2">
      <c r="A94" s="59"/>
      <c r="B94" s="60"/>
      <c r="C94" s="61"/>
      <c r="D94" s="62"/>
      <c r="E94" s="63"/>
      <c r="F94" s="59"/>
      <c r="G94" s="64"/>
      <c r="H94" s="59"/>
      <c r="I94" s="64"/>
      <c r="J94" s="59"/>
      <c r="K94" s="65"/>
    </row>
    <row r="95" spans="1:11" s="5" customFormat="1" ht="15.75" x14ac:dyDescent="0.25">
      <c r="A95" s="38">
        <v>15</v>
      </c>
      <c r="B95" s="34" t="s">
        <v>85</v>
      </c>
      <c r="C95" s="40">
        <v>497550</v>
      </c>
      <c r="D95" s="41">
        <v>497182</v>
      </c>
      <c r="E95" s="30" t="s">
        <v>15</v>
      </c>
      <c r="F95" s="43" t="s">
        <v>86</v>
      </c>
      <c r="G95" s="44">
        <v>479256</v>
      </c>
      <c r="H95" s="51" t="str">
        <f>+F95</f>
        <v>บริษัท เค.แอล.แอล-65 จำกัด</v>
      </c>
      <c r="I95" s="44">
        <f>+G95</f>
        <v>479256</v>
      </c>
      <c r="J95" s="12" t="s">
        <v>16</v>
      </c>
      <c r="K95" s="46" t="s">
        <v>87</v>
      </c>
    </row>
    <row r="96" spans="1:11" s="5" customFormat="1" ht="15.75" x14ac:dyDescent="0.2">
      <c r="A96" s="47"/>
      <c r="B96" s="34"/>
      <c r="C96" s="49"/>
      <c r="D96" s="50"/>
      <c r="E96" s="47"/>
      <c r="F96" s="51"/>
      <c r="G96" s="52"/>
      <c r="H96" s="47"/>
      <c r="I96" s="53"/>
      <c r="J96" s="47"/>
      <c r="K96" s="54">
        <v>44496</v>
      </c>
    </row>
    <row r="97" spans="1:11" s="5" customFormat="1" ht="15.75" x14ac:dyDescent="0.2">
      <c r="A97" s="47"/>
      <c r="B97" s="55"/>
      <c r="C97" s="49"/>
      <c r="D97" s="50"/>
      <c r="E97" s="56"/>
      <c r="F97" s="51"/>
      <c r="G97" s="57"/>
      <c r="H97" s="47"/>
      <c r="I97" s="53"/>
      <c r="J97" s="47"/>
      <c r="K97" s="54" t="s">
        <v>88</v>
      </c>
    </row>
    <row r="98" spans="1:11" s="5" customFormat="1" ht="15.75" x14ac:dyDescent="0.2">
      <c r="A98" s="47"/>
      <c r="B98" s="55"/>
      <c r="C98" s="49"/>
      <c r="D98" s="50"/>
      <c r="E98" s="56"/>
      <c r="F98" s="51"/>
      <c r="G98" s="57"/>
      <c r="H98" s="47"/>
      <c r="I98" s="53"/>
      <c r="J98" s="47"/>
      <c r="K98" s="54"/>
    </row>
    <row r="99" spans="1:11" s="5" customFormat="1" ht="15.75" x14ac:dyDescent="0.2">
      <c r="A99" s="47"/>
      <c r="B99" s="55"/>
      <c r="C99" s="49"/>
      <c r="D99" s="50"/>
      <c r="E99" s="56"/>
      <c r="F99" s="51"/>
      <c r="G99" s="57"/>
      <c r="H99" s="47"/>
      <c r="I99" s="53"/>
      <c r="J99" s="47"/>
      <c r="K99" s="54"/>
    </row>
    <row r="100" spans="1:11" s="5" customFormat="1" ht="7.5" customHeight="1" x14ac:dyDescent="0.2">
      <c r="A100" s="59"/>
      <c r="B100" s="60"/>
      <c r="C100" s="61"/>
      <c r="D100" s="62"/>
      <c r="E100" s="63"/>
      <c r="F100" s="59"/>
      <c r="G100" s="64"/>
      <c r="H100" s="59"/>
      <c r="I100" s="64"/>
      <c r="J100" s="59"/>
      <c r="K100" s="65"/>
    </row>
    <row r="101" spans="1:11" s="5" customFormat="1" ht="15.75" x14ac:dyDescent="0.25">
      <c r="A101" s="38">
        <v>16</v>
      </c>
      <c r="B101" s="34" t="s">
        <v>90</v>
      </c>
      <c r="C101" s="40">
        <v>75007</v>
      </c>
      <c r="D101" s="41">
        <v>65270</v>
      </c>
      <c r="E101" s="30" t="s">
        <v>15</v>
      </c>
      <c r="F101" s="43" t="s">
        <v>21</v>
      </c>
      <c r="G101" s="44">
        <v>65270</v>
      </c>
      <c r="H101" s="43" t="str">
        <f>+F101</f>
        <v>บริษัท โมเดิร์น พอส จำกัด</v>
      </c>
      <c r="I101" s="44">
        <f>+G101</f>
        <v>65270</v>
      </c>
      <c r="J101" s="12" t="s">
        <v>16</v>
      </c>
      <c r="K101" s="46"/>
    </row>
    <row r="102" spans="1:11" s="5" customFormat="1" ht="15.75" x14ac:dyDescent="0.2">
      <c r="A102" s="47"/>
      <c r="B102" s="34"/>
      <c r="C102" s="49"/>
      <c r="D102" s="50"/>
      <c r="E102" s="47"/>
      <c r="F102" s="51"/>
      <c r="G102" s="52"/>
      <c r="H102" s="47"/>
      <c r="I102" s="53"/>
      <c r="J102" s="47"/>
      <c r="K102" s="54">
        <v>44473</v>
      </c>
    </row>
    <row r="103" spans="1:11" s="5" customFormat="1" ht="15.75" x14ac:dyDescent="0.2">
      <c r="A103" s="47"/>
      <c r="B103" s="20"/>
      <c r="C103" s="49"/>
      <c r="D103" s="50"/>
      <c r="E103" s="56"/>
      <c r="F103" s="51"/>
      <c r="G103" s="57"/>
      <c r="H103" s="47"/>
      <c r="I103" s="53"/>
      <c r="J103" s="47"/>
      <c r="K103" s="54" t="s">
        <v>91</v>
      </c>
    </row>
    <row r="104" spans="1:11" s="5" customFormat="1" ht="15.75" x14ac:dyDescent="0.2">
      <c r="A104" s="47"/>
      <c r="B104" s="55"/>
      <c r="C104" s="49"/>
      <c r="D104" s="50"/>
      <c r="E104" s="56"/>
      <c r="F104" s="51"/>
      <c r="G104" s="57"/>
      <c r="H104" s="47"/>
      <c r="I104" s="53"/>
      <c r="J104" s="47"/>
      <c r="K104" s="54"/>
    </row>
    <row r="105" spans="1:11" s="5" customFormat="1" ht="15.75" x14ac:dyDescent="0.2">
      <c r="A105" s="47"/>
      <c r="B105" s="55"/>
      <c r="C105" s="49"/>
      <c r="D105" s="50"/>
      <c r="E105" s="56"/>
      <c r="F105" s="51"/>
      <c r="G105" s="57"/>
      <c r="H105" s="47"/>
      <c r="I105" s="53"/>
      <c r="J105" s="47"/>
      <c r="K105" s="54"/>
    </row>
    <row r="106" spans="1:11" s="5" customFormat="1" ht="7.5" customHeight="1" x14ac:dyDescent="0.2">
      <c r="A106" s="59"/>
      <c r="B106" s="60"/>
      <c r="C106" s="61"/>
      <c r="D106" s="62"/>
      <c r="E106" s="63"/>
      <c r="F106" s="59"/>
      <c r="G106" s="64"/>
      <c r="H106" s="59"/>
      <c r="I106" s="64"/>
      <c r="J106" s="59"/>
      <c r="K106" s="65"/>
    </row>
    <row r="107" spans="1:11" s="5" customFormat="1" ht="15.75" x14ac:dyDescent="0.25">
      <c r="A107" s="38">
        <v>17</v>
      </c>
      <c r="B107" s="34" t="s">
        <v>92</v>
      </c>
      <c r="C107" s="40">
        <v>59385</v>
      </c>
      <c r="D107" s="41">
        <v>59385</v>
      </c>
      <c r="E107" s="30" t="s">
        <v>15</v>
      </c>
      <c r="F107" s="43" t="s">
        <v>94</v>
      </c>
      <c r="G107" s="44">
        <v>59385</v>
      </c>
      <c r="H107" s="43" t="str">
        <f>+F107</f>
        <v xml:space="preserve">	บริษัท ไอทีดอทคอม จำกัด</v>
      </c>
      <c r="I107" s="44">
        <f>+G107</f>
        <v>59385</v>
      </c>
      <c r="J107" s="12" t="s">
        <v>16</v>
      </c>
      <c r="K107" s="46"/>
    </row>
    <row r="108" spans="1:11" s="5" customFormat="1" ht="15.75" x14ac:dyDescent="0.2">
      <c r="A108" s="47"/>
      <c r="B108" s="48"/>
      <c r="C108" s="49"/>
      <c r="D108" s="50"/>
      <c r="E108" s="47"/>
      <c r="F108" s="51"/>
      <c r="G108" s="52"/>
      <c r="H108" s="47"/>
      <c r="I108" s="53"/>
      <c r="J108" s="47"/>
      <c r="K108" s="54">
        <v>44475</v>
      </c>
    </row>
    <row r="109" spans="1:11" s="5" customFormat="1" ht="15.75" x14ac:dyDescent="0.2">
      <c r="A109" s="47"/>
      <c r="B109" s="55"/>
      <c r="C109" s="49"/>
      <c r="D109" s="50"/>
      <c r="E109" s="56"/>
      <c r="F109" s="51"/>
      <c r="G109" s="57"/>
      <c r="H109" s="47"/>
      <c r="I109" s="53"/>
      <c r="J109" s="47"/>
      <c r="K109" s="54" t="s">
        <v>93</v>
      </c>
    </row>
    <row r="110" spans="1:11" s="5" customFormat="1" ht="15.75" x14ac:dyDescent="0.2">
      <c r="A110" s="47"/>
      <c r="B110" s="55"/>
      <c r="C110" s="49"/>
      <c r="D110" s="50"/>
      <c r="E110" s="56"/>
      <c r="F110" s="51"/>
      <c r="G110" s="57"/>
      <c r="H110" s="47"/>
      <c r="I110" s="53"/>
      <c r="J110" s="47"/>
      <c r="K110" s="54"/>
    </row>
    <row r="111" spans="1:11" s="5" customFormat="1" ht="7.5" customHeight="1" x14ac:dyDescent="0.2">
      <c r="A111" s="59"/>
      <c r="B111" s="60"/>
      <c r="C111" s="61"/>
      <c r="D111" s="62"/>
      <c r="E111" s="63"/>
      <c r="F111" s="59"/>
      <c r="G111" s="64"/>
      <c r="H111" s="59"/>
      <c r="I111" s="64"/>
      <c r="J111" s="59"/>
      <c r="K111" s="65"/>
    </row>
    <row r="112" spans="1:11" s="5" customFormat="1" ht="15.75" x14ac:dyDescent="0.25">
      <c r="A112" s="38">
        <v>18</v>
      </c>
      <c r="B112" s="34" t="s">
        <v>95</v>
      </c>
      <c r="C112" s="40">
        <v>22898</v>
      </c>
      <c r="D112" s="41">
        <v>9095</v>
      </c>
      <c r="E112" s="30" t="s">
        <v>15</v>
      </c>
      <c r="F112" s="9" t="s">
        <v>96</v>
      </c>
      <c r="G112" s="44">
        <v>9095</v>
      </c>
      <c r="H112" s="9" t="str">
        <f>+F112</f>
        <v>บริษัท บางกอกลักกี้เซฟ จำกัด</v>
      </c>
      <c r="I112" s="44">
        <f>+G112</f>
        <v>9095</v>
      </c>
      <c r="J112" s="12" t="s">
        <v>16</v>
      </c>
      <c r="K112" s="46"/>
    </row>
    <row r="113" spans="1:11" s="5" customFormat="1" ht="15.75" x14ac:dyDescent="0.2">
      <c r="A113" s="47"/>
      <c r="B113" s="34"/>
      <c r="C113" s="49"/>
      <c r="D113" s="50"/>
      <c r="E113" s="47"/>
      <c r="F113" s="51"/>
      <c r="G113" s="52"/>
      <c r="H113" s="47"/>
      <c r="I113" s="53"/>
      <c r="J113" s="47"/>
      <c r="K113" s="54">
        <v>44475</v>
      </c>
    </row>
    <row r="114" spans="1:11" s="5" customFormat="1" ht="15.75" x14ac:dyDescent="0.2">
      <c r="A114" s="47"/>
      <c r="B114" s="55"/>
      <c r="C114" s="49"/>
      <c r="D114" s="50"/>
      <c r="E114" s="56"/>
      <c r="F114" s="51"/>
      <c r="G114" s="57"/>
      <c r="H114" s="47"/>
      <c r="I114" s="53"/>
      <c r="J114" s="47"/>
      <c r="K114" s="54" t="s">
        <v>97</v>
      </c>
    </row>
    <row r="115" spans="1:11" s="5" customFormat="1" ht="15.75" x14ac:dyDescent="0.2">
      <c r="A115" s="47"/>
      <c r="B115" s="58"/>
      <c r="C115" s="49"/>
      <c r="D115" s="50"/>
      <c r="E115" s="56"/>
      <c r="F115" s="51"/>
      <c r="G115" s="57"/>
      <c r="H115" s="47"/>
      <c r="I115" s="53"/>
      <c r="J115" s="47"/>
      <c r="K115" s="54"/>
    </row>
    <row r="116" spans="1:11" s="5" customFormat="1" ht="7.5" customHeight="1" x14ac:dyDescent="0.2">
      <c r="A116" s="59"/>
      <c r="B116" s="60"/>
      <c r="C116" s="61"/>
      <c r="D116" s="62"/>
      <c r="E116" s="63"/>
      <c r="F116" s="59"/>
      <c r="G116" s="64"/>
      <c r="H116" s="59"/>
      <c r="I116" s="64"/>
      <c r="J116" s="59"/>
      <c r="K116" s="65"/>
    </row>
    <row r="117" spans="1:11" s="5" customFormat="1" ht="15.75" x14ac:dyDescent="0.25">
      <c r="A117" s="38">
        <v>19</v>
      </c>
      <c r="B117" s="34" t="s">
        <v>98</v>
      </c>
      <c r="C117" s="40">
        <v>20009</v>
      </c>
      <c r="D117" s="41">
        <v>17500</v>
      </c>
      <c r="E117" s="30" t="s">
        <v>15</v>
      </c>
      <c r="F117" s="43" t="s">
        <v>99</v>
      </c>
      <c r="G117" s="41">
        <v>17500</v>
      </c>
      <c r="H117" s="43" t="str">
        <f>+F117</f>
        <v>บริษัท เจนิวิส ออฟฟิศ ซัพพลายส์ จำกัด</v>
      </c>
      <c r="I117" s="44">
        <f>+G117</f>
        <v>17500</v>
      </c>
      <c r="J117" s="12" t="s">
        <v>16</v>
      </c>
      <c r="K117" s="46"/>
    </row>
    <row r="118" spans="1:11" s="5" customFormat="1" ht="15.75" x14ac:dyDescent="0.2">
      <c r="A118" s="47"/>
      <c r="B118" s="34"/>
      <c r="C118" s="49"/>
      <c r="D118" s="50"/>
      <c r="E118" s="47"/>
      <c r="F118" s="51"/>
      <c r="G118" s="52"/>
      <c r="H118" s="47"/>
      <c r="I118" s="53"/>
      <c r="J118" s="47"/>
      <c r="K118" s="54">
        <v>44475</v>
      </c>
    </row>
    <row r="119" spans="1:11" s="5" customFormat="1" ht="15.75" x14ac:dyDescent="0.2">
      <c r="A119" s="47"/>
      <c r="B119" s="55"/>
      <c r="C119" s="49"/>
      <c r="D119" s="50"/>
      <c r="E119" s="56"/>
      <c r="F119" s="51"/>
      <c r="G119" s="57"/>
      <c r="H119" s="47"/>
      <c r="I119" s="53"/>
      <c r="J119" s="47"/>
      <c r="K119" s="54" t="s">
        <v>100</v>
      </c>
    </row>
    <row r="120" spans="1:11" s="5" customFormat="1" ht="15.75" x14ac:dyDescent="0.2">
      <c r="A120" s="47"/>
      <c r="B120" s="58"/>
      <c r="C120" s="49"/>
      <c r="D120" s="50"/>
      <c r="E120" s="56"/>
      <c r="F120" s="51"/>
      <c r="G120" s="57"/>
      <c r="H120" s="47"/>
      <c r="I120" s="53"/>
      <c r="J120" s="47"/>
      <c r="K120" s="54"/>
    </row>
    <row r="121" spans="1:11" s="5" customFormat="1" ht="7.5" customHeight="1" x14ac:dyDescent="0.2">
      <c r="A121" s="59"/>
      <c r="B121" s="60"/>
      <c r="C121" s="61"/>
      <c r="D121" s="62"/>
      <c r="E121" s="63"/>
      <c r="F121" s="59"/>
      <c r="G121" s="64"/>
      <c r="H121" s="59"/>
      <c r="I121" s="64"/>
      <c r="J121" s="59"/>
      <c r="K121" s="65"/>
    </row>
    <row r="122" spans="1:11" s="5" customFormat="1" ht="15.75" x14ac:dyDescent="0.25">
      <c r="A122" s="38">
        <v>20</v>
      </c>
      <c r="B122" s="34" t="s">
        <v>101</v>
      </c>
      <c r="C122" s="40">
        <v>2996</v>
      </c>
      <c r="D122" s="41">
        <v>2996</v>
      </c>
      <c r="E122" s="30" t="s">
        <v>15</v>
      </c>
      <c r="F122" s="43" t="s">
        <v>102</v>
      </c>
      <c r="G122" s="44">
        <v>2996</v>
      </c>
      <c r="H122" s="43" t="str">
        <f>+F122</f>
        <v>ห้างหุ้นส่วนจำกัด พัฒนากิจ ซัพพลายส์ (2018)</v>
      </c>
      <c r="I122" s="44">
        <f>+G122</f>
        <v>2996</v>
      </c>
      <c r="J122" s="12" t="s">
        <v>16</v>
      </c>
      <c r="K122" s="13"/>
    </row>
    <row r="123" spans="1:11" s="5" customFormat="1" ht="15.75" x14ac:dyDescent="0.2">
      <c r="A123" s="47"/>
      <c r="B123" s="34"/>
      <c r="C123" s="49"/>
      <c r="D123" s="50"/>
      <c r="E123" s="47"/>
      <c r="F123" s="51"/>
      <c r="G123" s="52"/>
      <c r="H123" s="47"/>
      <c r="I123" s="53"/>
      <c r="J123" s="47"/>
      <c r="K123" s="54">
        <v>44475</v>
      </c>
    </row>
    <row r="124" spans="1:11" s="5" customFormat="1" ht="15.75" x14ac:dyDescent="0.2">
      <c r="A124" s="47"/>
      <c r="B124" s="55"/>
      <c r="C124" s="49"/>
      <c r="D124" s="50"/>
      <c r="E124" s="56"/>
      <c r="F124" s="51"/>
      <c r="G124" s="57"/>
      <c r="H124" s="47"/>
      <c r="I124" s="53"/>
      <c r="J124" s="47"/>
      <c r="K124" s="54" t="s">
        <v>103</v>
      </c>
    </row>
    <row r="125" spans="1:11" s="5" customFormat="1" ht="15.75" x14ac:dyDescent="0.2">
      <c r="A125" s="47"/>
      <c r="B125" s="55"/>
      <c r="C125" s="49"/>
      <c r="D125" s="50"/>
      <c r="E125" s="56"/>
      <c r="F125" s="51"/>
      <c r="G125" s="57"/>
      <c r="H125" s="47"/>
      <c r="I125" s="53"/>
      <c r="J125" s="47"/>
      <c r="K125" s="54"/>
    </row>
    <row r="126" spans="1:11" s="5" customFormat="1" ht="7.5" customHeight="1" x14ac:dyDescent="0.2">
      <c r="A126" s="59"/>
      <c r="B126" s="60"/>
      <c r="C126" s="61"/>
      <c r="D126" s="62"/>
      <c r="E126" s="63"/>
      <c r="F126" s="59"/>
      <c r="G126" s="64"/>
      <c r="H126" s="59"/>
      <c r="I126" s="64"/>
      <c r="J126" s="59"/>
      <c r="K126" s="65"/>
    </row>
    <row r="127" spans="1:11" s="5" customFormat="1" ht="15.75" x14ac:dyDescent="0.25">
      <c r="A127" s="38">
        <v>21</v>
      </c>
      <c r="B127" s="34" t="s">
        <v>104</v>
      </c>
      <c r="C127" s="40">
        <v>14552</v>
      </c>
      <c r="D127" s="41">
        <v>12412</v>
      </c>
      <c r="E127" s="30" t="s">
        <v>15</v>
      </c>
      <c r="F127" s="9" t="s">
        <v>105</v>
      </c>
      <c r="G127" s="44">
        <v>12412</v>
      </c>
      <c r="H127" s="9" t="s">
        <v>105</v>
      </c>
      <c r="I127" s="44">
        <v>12412</v>
      </c>
      <c r="J127" s="12" t="s">
        <v>16</v>
      </c>
      <c r="K127" s="13"/>
    </row>
    <row r="128" spans="1:11" s="5" customFormat="1" ht="15.75" x14ac:dyDescent="0.2">
      <c r="A128" s="47"/>
      <c r="B128" s="34"/>
      <c r="C128" s="49"/>
      <c r="D128" s="50"/>
      <c r="E128" s="47"/>
      <c r="F128" s="51"/>
      <c r="G128" s="52"/>
      <c r="H128" s="47"/>
      <c r="I128" s="53"/>
      <c r="J128" s="47"/>
      <c r="K128" s="54">
        <v>44476</v>
      </c>
    </row>
    <row r="129" spans="1:11" s="5" customFormat="1" ht="15.75" x14ac:dyDescent="0.2">
      <c r="A129" s="47"/>
      <c r="B129" s="55"/>
      <c r="C129" s="49"/>
      <c r="D129" s="50"/>
      <c r="E129" s="56"/>
      <c r="F129" s="51"/>
      <c r="G129" s="57"/>
      <c r="H129" s="47"/>
      <c r="I129" s="53"/>
      <c r="J129" s="47"/>
      <c r="K129" s="54" t="s">
        <v>106</v>
      </c>
    </row>
    <row r="130" spans="1:11" s="5" customFormat="1" ht="15.75" x14ac:dyDescent="0.2">
      <c r="A130" s="47"/>
      <c r="B130" s="55"/>
      <c r="C130" s="49"/>
      <c r="D130" s="50"/>
      <c r="E130" s="56"/>
      <c r="F130" s="51"/>
      <c r="G130" s="57"/>
      <c r="H130" s="47"/>
      <c r="I130" s="53"/>
      <c r="J130" s="47"/>
      <c r="K130" s="54"/>
    </row>
    <row r="131" spans="1:11" s="5" customFormat="1" ht="7.5" customHeight="1" x14ac:dyDescent="0.2">
      <c r="A131" s="59"/>
      <c r="B131" s="60"/>
      <c r="C131" s="61"/>
      <c r="D131" s="62"/>
      <c r="E131" s="63"/>
      <c r="F131" s="59"/>
      <c r="G131" s="64"/>
      <c r="H131" s="59"/>
      <c r="I131" s="64"/>
      <c r="J131" s="59"/>
      <c r="K131" s="65"/>
    </row>
    <row r="132" spans="1:11" s="5" customFormat="1" ht="15.75" x14ac:dyDescent="0.25">
      <c r="A132" s="38">
        <v>22</v>
      </c>
      <c r="B132" s="34" t="s">
        <v>107</v>
      </c>
      <c r="C132" s="40">
        <v>3745</v>
      </c>
      <c r="D132" s="41">
        <v>3370.5</v>
      </c>
      <c r="E132" s="30" t="s">
        <v>15</v>
      </c>
      <c r="F132" s="9" t="s">
        <v>108</v>
      </c>
      <c r="G132" s="44">
        <v>3370.5</v>
      </c>
      <c r="H132" s="9" t="s">
        <v>108</v>
      </c>
      <c r="I132" s="44">
        <v>3370.5</v>
      </c>
      <c r="J132" s="12" t="s">
        <v>16</v>
      </c>
      <c r="K132" s="13"/>
    </row>
    <row r="133" spans="1:11" s="5" customFormat="1" ht="15.75" x14ac:dyDescent="0.2">
      <c r="A133" s="47"/>
      <c r="B133" s="34"/>
      <c r="C133" s="49"/>
      <c r="D133" s="50"/>
      <c r="E133" s="47"/>
      <c r="F133" s="51"/>
      <c r="G133" s="52"/>
      <c r="H133" s="47"/>
      <c r="I133" s="53"/>
      <c r="J133" s="47"/>
      <c r="K133" s="54">
        <v>44476</v>
      </c>
    </row>
    <row r="134" spans="1:11" s="5" customFormat="1" ht="15.75" x14ac:dyDescent="0.2">
      <c r="A134" s="47"/>
      <c r="B134" s="55"/>
      <c r="C134" s="49"/>
      <c r="D134" s="50"/>
      <c r="E134" s="56"/>
      <c r="F134" s="51"/>
      <c r="G134" s="57"/>
      <c r="H134" s="47"/>
      <c r="I134" s="53"/>
      <c r="J134" s="47"/>
      <c r="K134" s="54" t="s">
        <v>109</v>
      </c>
    </row>
    <row r="135" spans="1:11" s="5" customFormat="1" ht="15.75" x14ac:dyDescent="0.2">
      <c r="A135" s="47"/>
      <c r="B135" s="55"/>
      <c r="C135" s="49"/>
      <c r="D135" s="50"/>
      <c r="E135" s="56"/>
      <c r="F135" s="51"/>
      <c r="G135" s="57"/>
      <c r="H135" s="47"/>
      <c r="I135" s="53"/>
      <c r="J135" s="47"/>
      <c r="K135" s="54"/>
    </row>
    <row r="136" spans="1:11" s="5" customFormat="1" ht="15.75" x14ac:dyDescent="0.2">
      <c r="A136" s="47"/>
      <c r="B136" s="55"/>
      <c r="C136" s="49"/>
      <c r="D136" s="50"/>
      <c r="E136" s="56"/>
      <c r="F136" s="51"/>
      <c r="G136" s="57"/>
      <c r="H136" s="47"/>
      <c r="I136" s="53"/>
      <c r="J136" s="47"/>
      <c r="K136" s="54"/>
    </row>
    <row r="137" spans="1:11" s="5" customFormat="1" ht="7.5" customHeight="1" x14ac:dyDescent="0.2">
      <c r="A137" s="59"/>
      <c r="B137" s="60"/>
      <c r="C137" s="61"/>
      <c r="D137" s="62"/>
      <c r="E137" s="63"/>
      <c r="F137" s="59"/>
      <c r="G137" s="64"/>
      <c r="H137" s="59"/>
      <c r="I137" s="64"/>
      <c r="J137" s="59"/>
      <c r="K137" s="65"/>
    </row>
    <row r="138" spans="1:11" s="5" customFormat="1" ht="15.75" x14ac:dyDescent="0.25">
      <c r="A138" s="38">
        <v>23</v>
      </c>
      <c r="B138" s="34" t="s">
        <v>110</v>
      </c>
      <c r="C138" s="40">
        <v>2675</v>
      </c>
      <c r="D138" s="41">
        <v>1790</v>
      </c>
      <c r="E138" s="30" t="s">
        <v>15</v>
      </c>
      <c r="F138" s="9" t="s">
        <v>111</v>
      </c>
      <c r="G138" s="44">
        <v>1790</v>
      </c>
      <c r="H138" s="9" t="s">
        <v>111</v>
      </c>
      <c r="I138" s="44">
        <v>1790</v>
      </c>
      <c r="J138" s="12" t="s">
        <v>16</v>
      </c>
      <c r="K138" s="13"/>
    </row>
    <row r="139" spans="1:11" s="5" customFormat="1" ht="15.75" x14ac:dyDescent="0.2">
      <c r="A139" s="47"/>
      <c r="B139" s="34"/>
      <c r="C139" s="49"/>
      <c r="D139" s="50"/>
      <c r="E139" s="47"/>
      <c r="F139" s="51"/>
      <c r="G139" s="52"/>
      <c r="H139" s="47"/>
      <c r="I139" s="53"/>
      <c r="J139" s="47"/>
      <c r="K139" s="54">
        <v>44481</v>
      </c>
    </row>
    <row r="140" spans="1:11" s="5" customFormat="1" ht="15.75" x14ac:dyDescent="0.2">
      <c r="A140" s="47"/>
      <c r="B140" s="55"/>
      <c r="C140" s="49"/>
      <c r="D140" s="50"/>
      <c r="E140" s="56"/>
      <c r="F140" s="51"/>
      <c r="G140" s="57"/>
      <c r="H140" s="47"/>
      <c r="I140" s="53"/>
      <c r="J140" s="47"/>
      <c r="K140" s="54" t="s">
        <v>112</v>
      </c>
    </row>
    <row r="141" spans="1:11" s="5" customFormat="1" ht="15.75" x14ac:dyDescent="0.2">
      <c r="A141" s="47"/>
      <c r="B141" s="55"/>
      <c r="C141" s="49"/>
      <c r="D141" s="50"/>
      <c r="E141" s="56"/>
      <c r="F141" s="51"/>
      <c r="G141" s="57"/>
      <c r="H141" s="47"/>
      <c r="I141" s="53"/>
      <c r="J141" s="47"/>
      <c r="K141" s="54"/>
    </row>
    <row r="142" spans="1:11" s="5" customFormat="1" ht="15.75" x14ac:dyDescent="0.2">
      <c r="A142" s="59"/>
      <c r="B142" s="60"/>
      <c r="C142" s="61"/>
      <c r="D142" s="62"/>
      <c r="E142" s="63"/>
      <c r="F142" s="59"/>
      <c r="G142" s="64"/>
      <c r="H142" s="59"/>
      <c r="I142" s="64"/>
      <c r="J142" s="59"/>
      <c r="K142" s="65"/>
    </row>
    <row r="143" spans="1:11" s="5" customFormat="1" ht="15.75" x14ac:dyDescent="0.2">
      <c r="A143" s="38">
        <v>24</v>
      </c>
      <c r="B143" s="34" t="s">
        <v>52</v>
      </c>
      <c r="C143" s="40">
        <v>428000</v>
      </c>
      <c r="D143" s="41">
        <v>343550</v>
      </c>
      <c r="E143" s="30" t="s">
        <v>15</v>
      </c>
      <c r="F143" s="76" t="s">
        <v>115</v>
      </c>
      <c r="G143" s="22">
        <v>331350</v>
      </c>
      <c r="H143" s="9" t="str">
        <f>+F143</f>
        <v>ห้างหุ้นส่วนจำกัด สุพรรณเทพประทานพร</v>
      </c>
      <c r="I143" s="44">
        <f>+G143</f>
        <v>331350</v>
      </c>
      <c r="J143" s="12" t="s">
        <v>16</v>
      </c>
      <c r="K143" s="78" t="s">
        <v>116</v>
      </c>
    </row>
    <row r="144" spans="1:11" s="5" customFormat="1" ht="15.75" x14ac:dyDescent="0.2">
      <c r="A144" s="47"/>
      <c r="B144" s="34" t="s">
        <v>114</v>
      </c>
      <c r="C144" s="49"/>
      <c r="D144" s="50"/>
      <c r="E144" s="47"/>
      <c r="F144" s="51"/>
      <c r="G144" s="52"/>
      <c r="H144" s="47"/>
      <c r="I144" s="53"/>
      <c r="J144" s="47"/>
      <c r="K144" s="19">
        <v>44497</v>
      </c>
    </row>
    <row r="145" spans="1:11" s="5" customFormat="1" ht="15.75" x14ac:dyDescent="0.2">
      <c r="A145" s="47"/>
      <c r="B145" s="34" t="s">
        <v>113</v>
      </c>
      <c r="C145" s="49"/>
      <c r="D145" s="50"/>
      <c r="E145" s="56"/>
      <c r="F145" s="51"/>
      <c r="G145" s="57"/>
      <c r="H145" s="47"/>
      <c r="I145" s="53"/>
      <c r="J145" s="47"/>
      <c r="K145" s="19" t="s">
        <v>117</v>
      </c>
    </row>
    <row r="146" spans="1:11" s="5" customFormat="1" ht="15.75" x14ac:dyDescent="0.2">
      <c r="A146" s="47"/>
      <c r="B146" s="55"/>
      <c r="C146" s="49"/>
      <c r="D146" s="50"/>
      <c r="E146" s="56"/>
      <c r="F146" s="51"/>
      <c r="G146" s="57"/>
      <c r="H146" s="47"/>
      <c r="I146" s="53"/>
      <c r="J146" s="47"/>
      <c r="K146" s="54"/>
    </row>
    <row r="147" spans="1:11" s="5" customFormat="1" ht="15.75" x14ac:dyDescent="0.2">
      <c r="A147" s="59"/>
      <c r="B147" s="60"/>
      <c r="C147" s="61"/>
      <c r="D147" s="62"/>
      <c r="E147" s="63"/>
      <c r="F147" s="59"/>
      <c r="G147" s="64"/>
      <c r="H147" s="59"/>
      <c r="I147" s="64"/>
      <c r="J147" s="59"/>
      <c r="K147" s="65"/>
    </row>
    <row r="148" spans="1:11" ht="21.75" thickBot="1" x14ac:dyDescent="0.25">
      <c r="I148" s="79">
        <f>SUM(I8:I147)</f>
        <v>6259898.04</v>
      </c>
    </row>
    <row r="149" spans="1:11" ht="21.75" thickTop="1" x14ac:dyDescent="0.2">
      <c r="G149" s="77"/>
    </row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rintOptions horizontalCentered="1"/>
  <pageMargins left="0" right="0" top="0.55118110236220474" bottom="0.39370078740157483" header="0.23622047244094491" footer="0.19685039370078741"/>
  <pageSetup paperSize="9" scale="70" orientation="landscape" r:id="rId1"/>
  <headerFooter>
    <oddFooter>&amp;C&amp;P/&amp;N&amp;R&amp;8&amp;F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6C517-7E6B-43FA-812C-33E475603F30}">
  <dimension ref="A1:N85"/>
  <sheetViews>
    <sheetView topLeftCell="A4" zoomScaleNormal="100" workbookViewId="0">
      <pane xSplit="2" ySplit="4" topLeftCell="C72" activePane="bottomRight" state="frozen"/>
      <selection activeCell="A4" sqref="A4"/>
      <selection pane="topRight" activeCell="C4" sqref="C4"/>
      <selection pane="bottomLeft" activeCell="A8" sqref="A8"/>
      <selection pane="bottomRight" activeCell="I85" sqref="I85"/>
    </sheetView>
  </sheetViews>
  <sheetFormatPr defaultColWidth="9.42578125" defaultRowHeight="21" x14ac:dyDescent="0.2"/>
  <cols>
    <col min="1" max="1" width="6.28515625" style="182" customWidth="1"/>
    <col min="2" max="2" width="40" style="183" bestFit="1" customWidth="1"/>
    <col min="3" max="3" width="11.140625" style="93" bestFit="1" customWidth="1"/>
    <col min="4" max="4" width="8.7109375" style="93" bestFit="1" customWidth="1"/>
    <col min="5" max="5" width="10.7109375" style="182" bestFit="1" customWidth="1"/>
    <col min="6" max="6" width="24.5703125" style="183" bestFit="1" customWidth="1"/>
    <col min="7" max="7" width="11.7109375" style="185" customWidth="1"/>
    <col min="8" max="8" width="25.85546875" style="186" customWidth="1"/>
    <col min="9" max="9" width="11.28515625" style="187" bestFit="1" customWidth="1"/>
    <col min="10" max="10" width="12.140625" style="93" customWidth="1"/>
    <col min="11" max="11" width="14.7109375" style="93" customWidth="1"/>
    <col min="12" max="12" width="25.7109375" style="93" bestFit="1" customWidth="1"/>
    <col min="13" max="13" width="7.5703125" style="93" customWidth="1"/>
    <col min="14" max="14" width="7.85546875" style="93" customWidth="1"/>
    <col min="15" max="16384" width="9.42578125" style="93"/>
  </cols>
  <sheetData>
    <row r="1" spans="1:14" x14ac:dyDescent="0.2">
      <c r="A1" s="618"/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92"/>
      <c r="N1" s="94" t="s">
        <v>0</v>
      </c>
    </row>
    <row r="2" spans="1:14" x14ac:dyDescent="0.2">
      <c r="A2" s="619" t="s">
        <v>118</v>
      </c>
      <c r="B2" s="619"/>
      <c r="C2" s="619"/>
      <c r="D2" s="619"/>
      <c r="E2" s="619"/>
      <c r="F2" s="619"/>
      <c r="G2" s="619"/>
      <c r="H2" s="619"/>
      <c r="I2" s="619"/>
      <c r="J2" s="619"/>
      <c r="K2" s="619"/>
      <c r="L2" s="619"/>
      <c r="M2" s="619"/>
      <c r="N2" s="619"/>
    </row>
    <row r="3" spans="1:14" x14ac:dyDescent="0.2">
      <c r="A3" s="619" t="s">
        <v>1</v>
      </c>
      <c r="B3" s="619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</row>
    <row r="4" spans="1:14" x14ac:dyDescent="0.2">
      <c r="A4" s="620" t="s">
        <v>119</v>
      </c>
      <c r="B4" s="620"/>
      <c r="C4" s="620"/>
      <c r="D4" s="620"/>
      <c r="E4" s="620"/>
      <c r="F4" s="620"/>
      <c r="G4" s="620"/>
      <c r="H4" s="620"/>
      <c r="I4" s="620"/>
      <c r="J4" s="620"/>
      <c r="K4" s="620"/>
      <c r="L4" s="620"/>
      <c r="M4" s="620"/>
      <c r="N4" s="620"/>
    </row>
    <row r="5" spans="1:14" ht="17.25" customHeight="1" x14ac:dyDescent="0.2">
      <c r="A5" s="95"/>
      <c r="B5" s="96"/>
      <c r="C5" s="96"/>
      <c r="D5" s="96"/>
      <c r="E5" s="95"/>
      <c r="F5" s="96"/>
      <c r="G5" s="97"/>
      <c r="H5" s="98"/>
      <c r="I5" s="99"/>
      <c r="J5" s="96"/>
      <c r="K5" s="96"/>
      <c r="L5" s="96"/>
    </row>
    <row r="6" spans="1:14" s="100" customFormat="1" ht="47.25" customHeight="1" x14ac:dyDescent="0.2">
      <c r="A6" s="621" t="s">
        <v>2</v>
      </c>
      <c r="B6" s="622" t="s">
        <v>3</v>
      </c>
      <c r="C6" s="624" t="s">
        <v>4</v>
      </c>
      <c r="D6" s="625" t="s">
        <v>5</v>
      </c>
      <c r="E6" s="621" t="s">
        <v>6</v>
      </c>
      <c r="F6" s="625" t="s">
        <v>7</v>
      </c>
      <c r="G6" s="625"/>
      <c r="H6" s="625" t="s">
        <v>8</v>
      </c>
      <c r="I6" s="625"/>
      <c r="J6" s="626" t="s">
        <v>9</v>
      </c>
      <c r="K6" s="624" t="s">
        <v>10</v>
      </c>
      <c r="L6" s="628" t="s">
        <v>120</v>
      </c>
      <c r="M6" s="629" t="s">
        <v>121</v>
      </c>
      <c r="N6" s="630"/>
    </row>
    <row r="7" spans="1:14" s="100" customFormat="1" ht="54.75" customHeight="1" x14ac:dyDescent="0.2">
      <c r="A7" s="621"/>
      <c r="B7" s="623"/>
      <c r="C7" s="624"/>
      <c r="D7" s="625"/>
      <c r="E7" s="621"/>
      <c r="F7" s="101" t="s">
        <v>11</v>
      </c>
      <c r="G7" s="102" t="s">
        <v>12</v>
      </c>
      <c r="H7" s="103" t="s">
        <v>13</v>
      </c>
      <c r="I7" s="104" t="s">
        <v>14</v>
      </c>
      <c r="J7" s="627"/>
      <c r="K7" s="624"/>
      <c r="L7" s="628"/>
      <c r="M7" s="105" t="s">
        <v>122</v>
      </c>
      <c r="N7" s="105" t="s">
        <v>123</v>
      </c>
    </row>
    <row r="8" spans="1:14" s="100" customFormat="1" ht="30.75" x14ac:dyDescent="0.25">
      <c r="A8" s="113">
        <v>1</v>
      </c>
      <c r="B8" s="34" t="s">
        <v>124</v>
      </c>
      <c r="C8" s="114">
        <v>481500</v>
      </c>
      <c r="D8" s="115">
        <v>451134</v>
      </c>
      <c r="E8" s="116" t="s">
        <v>15</v>
      </c>
      <c r="F8" s="117" t="s">
        <v>128</v>
      </c>
      <c r="G8" s="118">
        <v>435134</v>
      </c>
      <c r="H8" s="117" t="s">
        <v>128</v>
      </c>
      <c r="I8" s="118">
        <v>435134</v>
      </c>
      <c r="J8" s="119" t="s">
        <v>16</v>
      </c>
      <c r="K8" s="13" t="s">
        <v>134</v>
      </c>
      <c r="L8" s="13" t="s">
        <v>133</v>
      </c>
      <c r="M8" s="120" t="s">
        <v>126</v>
      </c>
      <c r="N8" s="120"/>
    </row>
    <row r="9" spans="1:14" s="100" customFormat="1" ht="30.75" x14ac:dyDescent="0.2">
      <c r="A9" s="106"/>
      <c r="B9" s="81" t="s">
        <v>135</v>
      </c>
      <c r="C9" s="121"/>
      <c r="D9" s="122"/>
      <c r="E9" s="106"/>
      <c r="F9" s="117"/>
      <c r="G9" s="123"/>
      <c r="H9" s="124"/>
      <c r="I9" s="125"/>
      <c r="J9" s="126"/>
      <c r="K9" s="127">
        <v>44501</v>
      </c>
      <c r="L9" s="127"/>
      <c r="M9" s="128"/>
      <c r="N9" s="128"/>
    </row>
    <row r="10" spans="1:14" s="100" customFormat="1" ht="30.75" x14ac:dyDescent="0.2">
      <c r="A10" s="106"/>
      <c r="B10" s="81" t="s">
        <v>136</v>
      </c>
      <c r="C10" s="121"/>
      <c r="D10" s="122"/>
      <c r="E10" s="107"/>
      <c r="F10" s="117"/>
      <c r="G10" s="129"/>
      <c r="H10" s="124"/>
      <c r="I10" s="125"/>
      <c r="J10" s="126"/>
      <c r="K10" s="127" t="s">
        <v>137</v>
      </c>
      <c r="L10" s="127"/>
      <c r="M10" s="128"/>
      <c r="N10" s="128"/>
    </row>
    <row r="11" spans="1:14" s="100" customFormat="1" ht="30.75" x14ac:dyDescent="0.2">
      <c r="A11" s="106"/>
      <c r="B11" s="81" t="s">
        <v>138</v>
      </c>
      <c r="C11" s="121"/>
      <c r="D11" s="122"/>
      <c r="E11" s="107"/>
      <c r="F11" s="117"/>
      <c r="G11" s="130"/>
      <c r="H11" s="124"/>
      <c r="I11" s="125"/>
      <c r="J11" s="126"/>
      <c r="K11" s="127"/>
      <c r="L11" s="127"/>
      <c r="M11" s="128"/>
      <c r="N11" s="128"/>
    </row>
    <row r="12" spans="1:14" s="100" customFormat="1" ht="30.75" x14ac:dyDescent="0.2">
      <c r="A12" s="106"/>
      <c r="B12" s="81" t="s">
        <v>139</v>
      </c>
      <c r="C12" s="121"/>
      <c r="D12" s="122"/>
      <c r="E12" s="107"/>
      <c r="F12" s="117"/>
      <c r="G12" s="130"/>
      <c r="H12" s="124"/>
      <c r="I12" s="125"/>
      <c r="J12" s="126"/>
      <c r="K12" s="127"/>
      <c r="L12" s="127"/>
      <c r="M12" s="128"/>
      <c r="N12" s="128"/>
    </row>
    <row r="13" spans="1:14" s="100" customFormat="1" ht="30.75" x14ac:dyDescent="0.2">
      <c r="A13" s="108"/>
      <c r="B13" s="24"/>
      <c r="C13" s="131"/>
      <c r="D13" s="132"/>
      <c r="E13" s="109"/>
      <c r="F13" s="133"/>
      <c r="G13" s="134"/>
      <c r="H13" s="133"/>
      <c r="I13" s="134"/>
      <c r="J13" s="135"/>
      <c r="K13" s="136"/>
      <c r="L13" s="136"/>
      <c r="M13" s="137"/>
      <c r="N13" s="137"/>
    </row>
    <row r="14" spans="1:14" s="100" customFormat="1" ht="30.75" x14ac:dyDescent="0.25">
      <c r="A14" s="138">
        <v>2</v>
      </c>
      <c r="B14" s="34" t="s">
        <v>140</v>
      </c>
      <c r="C14" s="139">
        <v>266376.5</v>
      </c>
      <c r="D14" s="115">
        <v>266376.5</v>
      </c>
      <c r="E14" s="116" t="s">
        <v>15</v>
      </c>
      <c r="F14" s="75" t="s">
        <v>141</v>
      </c>
      <c r="G14" s="140">
        <v>266376.5</v>
      </c>
      <c r="H14" s="75" t="s">
        <v>141</v>
      </c>
      <c r="I14" s="140">
        <v>266376.5</v>
      </c>
      <c r="J14" s="119" t="s">
        <v>16</v>
      </c>
      <c r="K14" s="46">
        <v>3300051526</v>
      </c>
      <c r="L14" s="46" t="s">
        <v>142</v>
      </c>
      <c r="M14" s="141"/>
      <c r="N14" s="141" t="s">
        <v>126</v>
      </c>
    </row>
    <row r="15" spans="1:14" s="100" customFormat="1" ht="30.75" x14ac:dyDescent="0.2">
      <c r="A15" s="142"/>
      <c r="B15" s="34"/>
      <c r="C15" s="143"/>
      <c r="D15" s="144"/>
      <c r="E15" s="142"/>
      <c r="F15" s="145"/>
      <c r="G15" s="146"/>
      <c r="H15" s="147"/>
      <c r="I15" s="148"/>
      <c r="J15" s="149"/>
      <c r="K15" s="150">
        <v>44504</v>
      </c>
      <c r="L15" s="150"/>
      <c r="M15" s="151"/>
      <c r="N15" s="151"/>
    </row>
    <row r="16" spans="1:14" s="100" customFormat="1" ht="30.75" x14ac:dyDescent="0.2">
      <c r="A16" s="142"/>
      <c r="B16" s="152"/>
      <c r="C16" s="143"/>
      <c r="D16" s="144"/>
      <c r="E16" s="153"/>
      <c r="F16" s="145"/>
      <c r="G16" s="154"/>
      <c r="H16" s="147"/>
      <c r="I16" s="148"/>
      <c r="J16" s="149"/>
      <c r="K16" s="127" t="s">
        <v>143</v>
      </c>
      <c r="L16" s="150"/>
      <c r="M16" s="151"/>
      <c r="N16" s="151"/>
    </row>
    <row r="17" spans="1:14" s="100" customFormat="1" ht="30.75" x14ac:dyDescent="0.2">
      <c r="A17" s="142"/>
      <c r="B17" s="152"/>
      <c r="C17" s="143"/>
      <c r="D17" s="144"/>
      <c r="E17" s="153"/>
      <c r="F17" s="145"/>
      <c r="G17" s="166"/>
      <c r="H17" s="147"/>
      <c r="I17" s="148"/>
      <c r="J17" s="149"/>
      <c r="K17" s="127"/>
      <c r="L17" s="150"/>
      <c r="M17" s="151"/>
      <c r="N17" s="151"/>
    </row>
    <row r="18" spans="1:14" s="100" customFormat="1" ht="30.75" x14ac:dyDescent="0.2">
      <c r="A18" s="155"/>
      <c r="B18" s="60"/>
      <c r="C18" s="156"/>
      <c r="D18" s="157"/>
      <c r="E18" s="158"/>
      <c r="F18" s="159"/>
      <c r="G18" s="160"/>
      <c r="H18" s="159"/>
      <c r="I18" s="160"/>
      <c r="J18" s="161"/>
      <c r="K18" s="162"/>
      <c r="L18" s="162"/>
      <c r="M18" s="163"/>
      <c r="N18" s="163"/>
    </row>
    <row r="19" spans="1:14" s="100" customFormat="1" ht="30.75" x14ac:dyDescent="0.25">
      <c r="A19" s="138">
        <v>3</v>
      </c>
      <c r="B19" s="34" t="s">
        <v>124</v>
      </c>
      <c r="C19" s="139">
        <v>353100</v>
      </c>
      <c r="D19" s="164">
        <v>338600</v>
      </c>
      <c r="E19" s="116" t="s">
        <v>15</v>
      </c>
      <c r="F19" s="75" t="s">
        <v>64</v>
      </c>
      <c r="G19" s="140">
        <v>326621</v>
      </c>
      <c r="H19" s="75" t="s">
        <v>64</v>
      </c>
      <c r="I19" s="140">
        <v>326621</v>
      </c>
      <c r="J19" s="119" t="s">
        <v>16</v>
      </c>
      <c r="K19" s="46" t="s">
        <v>144</v>
      </c>
      <c r="L19" s="46" t="s">
        <v>133</v>
      </c>
      <c r="M19" s="141" t="s">
        <v>126</v>
      </c>
      <c r="N19" s="141"/>
    </row>
    <row r="20" spans="1:14" s="100" customFormat="1" ht="30.75" x14ac:dyDescent="0.25">
      <c r="A20" s="142"/>
      <c r="B20" s="34" t="s">
        <v>145</v>
      </c>
      <c r="C20" s="143"/>
      <c r="D20" s="165"/>
      <c r="E20" s="153"/>
      <c r="F20" s="75"/>
      <c r="G20" s="154"/>
      <c r="H20" s="145"/>
      <c r="I20" s="166"/>
      <c r="J20" s="147"/>
      <c r="K20" s="82">
        <v>44504</v>
      </c>
      <c r="L20" s="83"/>
      <c r="M20" s="151"/>
      <c r="N20" s="151"/>
    </row>
    <row r="21" spans="1:14" s="100" customFormat="1" ht="30.75" x14ac:dyDescent="0.25">
      <c r="A21" s="142"/>
      <c r="B21" s="34" t="s">
        <v>146</v>
      </c>
      <c r="C21" s="143"/>
      <c r="D21" s="165"/>
      <c r="E21" s="153"/>
      <c r="F21" s="75"/>
      <c r="G21" s="154"/>
      <c r="H21" s="145"/>
      <c r="I21" s="166"/>
      <c r="J21" s="147"/>
      <c r="K21" s="127" t="s">
        <v>147</v>
      </c>
      <c r="L21" s="83"/>
      <c r="M21" s="151"/>
      <c r="N21" s="151"/>
    </row>
    <row r="22" spans="1:14" s="100" customFormat="1" ht="30.75" x14ac:dyDescent="0.2">
      <c r="A22" s="155"/>
      <c r="B22" s="84"/>
      <c r="C22" s="156"/>
      <c r="D22" s="157"/>
      <c r="E22" s="158"/>
      <c r="F22" s="159"/>
      <c r="G22" s="160"/>
      <c r="H22" s="159"/>
      <c r="I22" s="160"/>
      <c r="J22" s="161"/>
      <c r="K22" s="162"/>
      <c r="L22" s="162"/>
      <c r="M22" s="151"/>
      <c r="N22" s="151"/>
    </row>
    <row r="23" spans="1:14" s="100" customFormat="1" ht="30.75" x14ac:dyDescent="0.25">
      <c r="A23" s="138">
        <v>4</v>
      </c>
      <c r="B23" s="81" t="s">
        <v>148</v>
      </c>
      <c r="C23" s="139">
        <v>23181.55</v>
      </c>
      <c r="D23" s="164">
        <v>23181.55</v>
      </c>
      <c r="E23" s="167" t="s">
        <v>15</v>
      </c>
      <c r="F23" s="75" t="s">
        <v>149</v>
      </c>
      <c r="G23" s="140">
        <v>23181.55</v>
      </c>
      <c r="H23" s="75" t="s">
        <v>149</v>
      </c>
      <c r="I23" s="140">
        <v>23181.55</v>
      </c>
      <c r="J23" s="168" t="s">
        <v>16</v>
      </c>
      <c r="K23" s="46">
        <v>3300051581</v>
      </c>
      <c r="L23" s="46" t="s">
        <v>142</v>
      </c>
      <c r="M23" s="120"/>
      <c r="N23" s="120" t="s">
        <v>126</v>
      </c>
    </row>
    <row r="24" spans="1:14" s="100" customFormat="1" ht="30.75" x14ac:dyDescent="0.2">
      <c r="A24" s="142"/>
      <c r="B24" s="81"/>
      <c r="C24" s="143"/>
      <c r="D24" s="144"/>
      <c r="E24" s="142"/>
      <c r="F24" s="145"/>
      <c r="G24" s="146"/>
      <c r="H24" s="147"/>
      <c r="I24" s="148"/>
      <c r="J24" s="149"/>
      <c r="K24" s="150">
        <v>44508</v>
      </c>
      <c r="L24" s="150"/>
      <c r="M24" s="128"/>
      <c r="N24" s="128"/>
    </row>
    <row r="25" spans="1:14" s="100" customFormat="1" ht="30.75" x14ac:dyDescent="0.2">
      <c r="A25" s="142"/>
      <c r="B25" s="169"/>
      <c r="C25" s="143"/>
      <c r="D25" s="144"/>
      <c r="E25" s="153"/>
      <c r="F25" s="145"/>
      <c r="G25" s="154"/>
      <c r="H25" s="147"/>
      <c r="I25" s="148"/>
      <c r="J25" s="149"/>
      <c r="K25" s="150" t="s">
        <v>150</v>
      </c>
      <c r="L25" s="150"/>
      <c r="M25" s="128"/>
      <c r="N25" s="128"/>
    </row>
    <row r="26" spans="1:14" s="100" customFormat="1" ht="30.75" x14ac:dyDescent="0.2">
      <c r="A26" s="142"/>
      <c r="B26" s="169"/>
      <c r="C26" s="143"/>
      <c r="D26" s="144"/>
      <c r="E26" s="153"/>
      <c r="F26" s="145"/>
      <c r="G26" s="166"/>
      <c r="H26" s="147"/>
      <c r="I26" s="148"/>
      <c r="J26" s="149"/>
      <c r="K26" s="150"/>
      <c r="L26" s="150"/>
      <c r="M26" s="128"/>
      <c r="N26" s="128"/>
    </row>
    <row r="27" spans="1:14" s="100" customFormat="1" ht="30.75" x14ac:dyDescent="0.2">
      <c r="A27" s="155"/>
      <c r="B27" s="84"/>
      <c r="C27" s="156"/>
      <c r="D27" s="157"/>
      <c r="E27" s="158"/>
      <c r="F27" s="159"/>
      <c r="G27" s="160"/>
      <c r="H27" s="159"/>
      <c r="I27" s="160"/>
      <c r="J27" s="161"/>
      <c r="K27" s="162"/>
      <c r="L27" s="162"/>
      <c r="M27" s="137"/>
      <c r="N27" s="137"/>
    </row>
    <row r="28" spans="1:14" s="100" customFormat="1" ht="30.75" x14ac:dyDescent="0.25">
      <c r="A28" s="106">
        <v>5</v>
      </c>
      <c r="B28" s="34" t="s">
        <v>124</v>
      </c>
      <c r="C28" s="121">
        <v>492200</v>
      </c>
      <c r="D28" s="170">
        <v>454021</v>
      </c>
      <c r="E28" s="171" t="s">
        <v>15</v>
      </c>
      <c r="F28" s="117" t="s">
        <v>130</v>
      </c>
      <c r="G28" s="129">
        <v>438000</v>
      </c>
      <c r="H28" s="117" t="s">
        <v>130</v>
      </c>
      <c r="I28" s="129">
        <v>438000</v>
      </c>
      <c r="J28" s="124" t="s">
        <v>16</v>
      </c>
      <c r="K28" s="80" t="s">
        <v>151</v>
      </c>
      <c r="L28" s="80" t="s">
        <v>133</v>
      </c>
      <c r="M28" s="141" t="s">
        <v>126</v>
      </c>
      <c r="N28" s="141"/>
    </row>
    <row r="29" spans="1:14" s="100" customFormat="1" ht="30.75" x14ac:dyDescent="0.2">
      <c r="A29" s="106"/>
      <c r="B29" s="81" t="s">
        <v>152</v>
      </c>
      <c r="C29" s="121"/>
      <c r="D29" s="122"/>
      <c r="E29" s="106"/>
      <c r="F29" s="117"/>
      <c r="G29" s="123"/>
      <c r="H29" s="124"/>
      <c r="I29" s="125"/>
      <c r="J29" s="126"/>
      <c r="K29" s="127">
        <v>44509</v>
      </c>
      <c r="L29" s="127"/>
      <c r="M29" s="151"/>
      <c r="N29" s="151"/>
    </row>
    <row r="30" spans="1:14" s="100" customFormat="1" ht="30.75" x14ac:dyDescent="0.2">
      <c r="A30" s="106"/>
      <c r="B30" s="81" t="s">
        <v>153</v>
      </c>
      <c r="C30" s="121"/>
      <c r="D30" s="122"/>
      <c r="E30" s="107"/>
      <c r="F30" s="117"/>
      <c r="G30" s="129"/>
      <c r="H30" s="124"/>
      <c r="I30" s="125"/>
      <c r="J30" s="126"/>
      <c r="K30" s="127" t="s">
        <v>154</v>
      </c>
      <c r="L30" s="127"/>
      <c r="M30" s="151"/>
      <c r="N30" s="151"/>
    </row>
    <row r="31" spans="1:14" s="100" customFormat="1" ht="30.75" x14ac:dyDescent="0.2">
      <c r="A31" s="106"/>
      <c r="B31" s="81" t="s">
        <v>155</v>
      </c>
      <c r="C31" s="121"/>
      <c r="D31" s="122"/>
      <c r="E31" s="107"/>
      <c r="F31" s="117"/>
      <c r="G31" s="129"/>
      <c r="H31" s="124"/>
      <c r="I31" s="125"/>
      <c r="J31" s="126"/>
      <c r="K31" s="127"/>
      <c r="L31" s="127"/>
      <c r="M31" s="151"/>
      <c r="N31" s="151"/>
    </row>
    <row r="32" spans="1:14" s="100" customFormat="1" ht="30.75" x14ac:dyDescent="0.2">
      <c r="A32" s="108"/>
      <c r="B32" s="85" t="s">
        <v>156</v>
      </c>
      <c r="C32" s="131"/>
      <c r="D32" s="132"/>
      <c r="E32" s="109"/>
      <c r="F32" s="133"/>
      <c r="G32" s="134"/>
      <c r="H32" s="133"/>
      <c r="I32" s="134"/>
      <c r="J32" s="135"/>
      <c r="K32" s="136"/>
      <c r="L32" s="136"/>
      <c r="M32" s="163"/>
      <c r="N32" s="163"/>
    </row>
    <row r="33" spans="1:14" s="100" customFormat="1" ht="30.75" x14ac:dyDescent="0.25">
      <c r="A33" s="106">
        <v>6</v>
      </c>
      <c r="B33" s="81" t="s">
        <v>157</v>
      </c>
      <c r="C33" s="121">
        <v>74900</v>
      </c>
      <c r="D33" s="170">
        <v>71904</v>
      </c>
      <c r="E33" s="171" t="s">
        <v>15</v>
      </c>
      <c r="F33" s="117" t="s">
        <v>158</v>
      </c>
      <c r="G33" s="129">
        <v>71904</v>
      </c>
      <c r="H33" s="117" t="s">
        <v>158</v>
      </c>
      <c r="I33" s="129">
        <v>71904</v>
      </c>
      <c r="J33" s="124" t="s">
        <v>16</v>
      </c>
      <c r="K33" s="80">
        <v>3300051659</v>
      </c>
      <c r="L33" s="80" t="s">
        <v>142</v>
      </c>
      <c r="M33" s="120"/>
      <c r="N33" s="120" t="s">
        <v>126</v>
      </c>
    </row>
    <row r="34" spans="1:14" s="100" customFormat="1" ht="30.75" x14ac:dyDescent="0.2">
      <c r="A34" s="106"/>
      <c r="B34" s="81" t="s">
        <v>159</v>
      </c>
      <c r="C34" s="121"/>
      <c r="D34" s="122"/>
      <c r="E34" s="106"/>
      <c r="F34" s="117"/>
      <c r="G34" s="123"/>
      <c r="H34" s="124"/>
      <c r="I34" s="125"/>
      <c r="J34" s="126"/>
      <c r="K34" s="127">
        <v>44510</v>
      </c>
      <c r="L34" s="127"/>
      <c r="M34" s="128"/>
      <c r="N34" s="128"/>
    </row>
    <row r="35" spans="1:14" s="100" customFormat="1" ht="30.75" x14ac:dyDescent="0.2">
      <c r="A35" s="106"/>
      <c r="B35" s="81"/>
      <c r="C35" s="121"/>
      <c r="D35" s="122"/>
      <c r="E35" s="107"/>
      <c r="F35" s="117"/>
      <c r="G35" s="129"/>
      <c r="H35" s="124"/>
      <c r="I35" s="125"/>
      <c r="J35" s="126"/>
      <c r="K35" s="127" t="s">
        <v>160</v>
      </c>
      <c r="L35" s="127"/>
      <c r="M35" s="128"/>
      <c r="N35" s="128"/>
    </row>
    <row r="36" spans="1:14" s="100" customFormat="1" ht="30.75" x14ac:dyDescent="0.2">
      <c r="A36" s="108"/>
      <c r="B36" s="85"/>
      <c r="C36" s="131"/>
      <c r="D36" s="132"/>
      <c r="E36" s="109"/>
      <c r="F36" s="133"/>
      <c r="G36" s="134"/>
      <c r="H36" s="133"/>
      <c r="I36" s="134"/>
      <c r="J36" s="135"/>
      <c r="K36" s="136"/>
      <c r="L36" s="136"/>
      <c r="M36" s="137"/>
      <c r="N36" s="137"/>
    </row>
    <row r="37" spans="1:14" s="100" customFormat="1" ht="30.75" x14ac:dyDescent="0.25">
      <c r="A37" s="106">
        <v>7</v>
      </c>
      <c r="B37" s="81" t="s">
        <v>161</v>
      </c>
      <c r="C37" s="121">
        <v>497550</v>
      </c>
      <c r="D37" s="170">
        <v>497520.04</v>
      </c>
      <c r="E37" s="171" t="s">
        <v>15</v>
      </c>
      <c r="F37" s="117" t="s">
        <v>162</v>
      </c>
      <c r="G37" s="129">
        <v>483030.1</v>
      </c>
      <c r="H37" s="117" t="s">
        <v>162</v>
      </c>
      <c r="I37" s="129">
        <v>483030.1</v>
      </c>
      <c r="J37" s="124" t="s">
        <v>16</v>
      </c>
      <c r="K37" s="80" t="s">
        <v>163</v>
      </c>
      <c r="L37" s="80" t="s">
        <v>220</v>
      </c>
      <c r="M37" s="141" t="s">
        <v>126</v>
      </c>
      <c r="N37" s="141"/>
    </row>
    <row r="38" spans="1:14" s="100" customFormat="1" ht="30.75" x14ac:dyDescent="0.2">
      <c r="A38" s="106"/>
      <c r="B38" s="81" t="s">
        <v>164</v>
      </c>
      <c r="C38" s="121"/>
      <c r="D38" s="122"/>
      <c r="E38" s="106"/>
      <c r="F38" s="117"/>
      <c r="G38" s="123"/>
      <c r="H38" s="124"/>
      <c r="I38" s="125"/>
      <c r="J38" s="126"/>
      <c r="K38" s="127">
        <v>44512</v>
      </c>
      <c r="L38" s="127"/>
      <c r="M38" s="151"/>
      <c r="N38" s="151"/>
    </row>
    <row r="39" spans="1:14" s="100" customFormat="1" ht="30.75" x14ac:dyDescent="0.2">
      <c r="A39" s="106"/>
      <c r="B39" s="81" t="s">
        <v>165</v>
      </c>
      <c r="C39" s="121"/>
      <c r="D39" s="122"/>
      <c r="E39" s="107"/>
      <c r="F39" s="117"/>
      <c r="G39" s="129"/>
      <c r="H39" s="124"/>
      <c r="I39" s="125"/>
      <c r="J39" s="126"/>
      <c r="K39" s="127" t="s">
        <v>166</v>
      </c>
      <c r="L39" s="127"/>
      <c r="M39" s="151"/>
      <c r="N39" s="151"/>
    </row>
    <row r="40" spans="1:14" s="100" customFormat="1" ht="30.75" x14ac:dyDescent="0.2">
      <c r="A40" s="108"/>
      <c r="B40" s="85"/>
      <c r="C40" s="131"/>
      <c r="D40" s="132"/>
      <c r="E40" s="109"/>
      <c r="F40" s="133"/>
      <c r="G40" s="134"/>
      <c r="H40" s="133"/>
      <c r="I40" s="134"/>
      <c r="J40" s="135"/>
      <c r="K40" s="136"/>
      <c r="L40" s="136"/>
      <c r="M40" s="163"/>
      <c r="N40" s="163"/>
    </row>
    <row r="41" spans="1:14" s="100" customFormat="1" ht="30.75" x14ac:dyDescent="0.25">
      <c r="A41" s="106">
        <v>8</v>
      </c>
      <c r="B41" s="34" t="s">
        <v>124</v>
      </c>
      <c r="C41" s="121">
        <v>481500</v>
      </c>
      <c r="D41" s="170">
        <v>416248</v>
      </c>
      <c r="E41" s="171" t="s">
        <v>15</v>
      </c>
      <c r="F41" s="117" t="s">
        <v>127</v>
      </c>
      <c r="G41" s="129">
        <v>401342</v>
      </c>
      <c r="H41" s="117" t="s">
        <v>127</v>
      </c>
      <c r="I41" s="129">
        <v>401342</v>
      </c>
      <c r="J41" s="124" t="s">
        <v>16</v>
      </c>
      <c r="K41" s="80" t="s">
        <v>167</v>
      </c>
      <c r="L41" s="80" t="s">
        <v>133</v>
      </c>
      <c r="M41" s="110" t="s">
        <v>126</v>
      </c>
      <c r="N41" s="110"/>
    </row>
    <row r="42" spans="1:14" s="100" customFormat="1" ht="30.75" x14ac:dyDescent="0.2">
      <c r="A42" s="106"/>
      <c r="B42" s="34" t="s">
        <v>168</v>
      </c>
      <c r="C42" s="121"/>
      <c r="D42" s="122"/>
      <c r="E42" s="106"/>
      <c r="F42" s="117"/>
      <c r="G42" s="123"/>
      <c r="H42" s="124"/>
      <c r="I42" s="125"/>
      <c r="J42" s="126"/>
      <c r="K42" s="127">
        <v>44515</v>
      </c>
      <c r="L42" s="127"/>
      <c r="M42" s="111"/>
      <c r="N42" s="111"/>
    </row>
    <row r="43" spans="1:14" s="100" customFormat="1" ht="30.75" x14ac:dyDescent="0.2">
      <c r="A43" s="106"/>
      <c r="B43" s="81" t="s">
        <v>169</v>
      </c>
      <c r="C43" s="121"/>
      <c r="D43" s="122"/>
      <c r="E43" s="107"/>
      <c r="F43" s="117"/>
      <c r="G43" s="129"/>
      <c r="H43" s="124"/>
      <c r="I43" s="125"/>
      <c r="J43" s="126"/>
      <c r="K43" s="127" t="s">
        <v>170</v>
      </c>
      <c r="L43" s="127"/>
      <c r="M43" s="111"/>
      <c r="N43" s="111"/>
    </row>
    <row r="44" spans="1:14" s="100" customFormat="1" ht="30.75" x14ac:dyDescent="0.2">
      <c r="A44" s="106"/>
      <c r="B44" s="81" t="s">
        <v>171</v>
      </c>
      <c r="C44" s="121"/>
      <c r="D44" s="122"/>
      <c r="E44" s="107"/>
      <c r="F44" s="117"/>
      <c r="G44" s="129"/>
      <c r="H44" s="124"/>
      <c r="I44" s="125"/>
      <c r="J44" s="126"/>
      <c r="K44" s="127"/>
      <c r="L44" s="127"/>
      <c r="M44" s="111"/>
      <c r="N44" s="111"/>
    </row>
    <row r="45" spans="1:14" s="100" customFormat="1" ht="30.75" x14ac:dyDescent="0.2">
      <c r="A45" s="106"/>
      <c r="B45" s="81" t="s">
        <v>172</v>
      </c>
      <c r="C45" s="121"/>
      <c r="D45" s="122"/>
      <c r="E45" s="107"/>
      <c r="F45" s="117"/>
      <c r="G45" s="129"/>
      <c r="H45" s="124"/>
      <c r="I45" s="125"/>
      <c r="J45" s="126"/>
      <c r="K45" s="127"/>
      <c r="L45" s="127"/>
      <c r="M45" s="111"/>
      <c r="N45" s="111"/>
    </row>
    <row r="46" spans="1:14" s="100" customFormat="1" ht="30.75" x14ac:dyDescent="0.2">
      <c r="A46" s="106"/>
      <c r="B46" s="81" t="s">
        <v>173</v>
      </c>
      <c r="C46" s="121"/>
      <c r="D46" s="122"/>
      <c r="E46" s="107"/>
      <c r="F46" s="117"/>
      <c r="G46" s="130"/>
      <c r="H46" s="124"/>
      <c r="I46" s="125"/>
      <c r="J46" s="126"/>
      <c r="K46" s="127"/>
      <c r="L46" s="127"/>
      <c r="M46" s="111"/>
      <c r="N46" s="111"/>
    </row>
    <row r="47" spans="1:14" s="100" customFormat="1" ht="30.75" x14ac:dyDescent="0.2">
      <c r="A47" s="108"/>
      <c r="B47" s="85"/>
      <c r="C47" s="131"/>
      <c r="D47" s="132"/>
      <c r="E47" s="109"/>
      <c r="F47" s="133"/>
      <c r="G47" s="134"/>
      <c r="H47" s="133"/>
      <c r="I47" s="134"/>
      <c r="J47" s="135"/>
      <c r="K47" s="136"/>
      <c r="L47" s="136"/>
      <c r="M47" s="112"/>
      <c r="N47" s="112"/>
    </row>
    <row r="48" spans="1:14" s="100" customFormat="1" ht="30.75" x14ac:dyDescent="0.25">
      <c r="A48" s="106">
        <v>9</v>
      </c>
      <c r="B48" s="34" t="s">
        <v>124</v>
      </c>
      <c r="C48" s="121">
        <v>492200</v>
      </c>
      <c r="D48" s="170">
        <v>469369</v>
      </c>
      <c r="E48" s="171" t="s">
        <v>15</v>
      </c>
      <c r="F48" s="117" t="s">
        <v>174</v>
      </c>
      <c r="G48" s="129">
        <v>452818</v>
      </c>
      <c r="H48" s="117" t="s">
        <v>174</v>
      </c>
      <c r="I48" s="129">
        <v>452818</v>
      </c>
      <c r="J48" s="124" t="s">
        <v>16</v>
      </c>
      <c r="K48" s="80" t="s">
        <v>175</v>
      </c>
      <c r="L48" s="80" t="s">
        <v>133</v>
      </c>
      <c r="M48" s="172" t="s">
        <v>126</v>
      </c>
      <c r="N48" s="172"/>
    </row>
    <row r="49" spans="1:14" s="100" customFormat="1" ht="30.75" x14ac:dyDescent="0.25">
      <c r="A49" s="106"/>
      <c r="B49" s="34" t="s">
        <v>176</v>
      </c>
      <c r="C49" s="121"/>
      <c r="D49" s="170"/>
      <c r="E49" s="107"/>
      <c r="F49" s="117"/>
      <c r="G49" s="129"/>
      <c r="H49" s="117"/>
      <c r="I49" s="130"/>
      <c r="J49" s="124"/>
      <c r="K49" s="127">
        <v>44515</v>
      </c>
      <c r="L49" s="80"/>
      <c r="M49" s="173"/>
      <c r="N49" s="173"/>
    </row>
    <row r="50" spans="1:14" s="100" customFormat="1" ht="30.75" x14ac:dyDescent="0.25">
      <c r="A50" s="106"/>
      <c r="B50" s="81" t="s">
        <v>177</v>
      </c>
      <c r="C50" s="121"/>
      <c r="D50" s="170"/>
      <c r="E50" s="107"/>
      <c r="F50" s="117"/>
      <c r="G50" s="129"/>
      <c r="H50" s="117"/>
      <c r="I50" s="130"/>
      <c r="J50" s="124"/>
      <c r="K50" s="127" t="s">
        <v>178</v>
      </c>
      <c r="L50" s="80"/>
      <c r="M50" s="173"/>
      <c r="N50" s="173"/>
    </row>
    <row r="51" spans="1:14" s="100" customFormat="1" ht="30.75" x14ac:dyDescent="0.2">
      <c r="A51" s="108"/>
      <c r="B51" s="85"/>
      <c r="C51" s="131"/>
      <c r="D51" s="132"/>
      <c r="E51" s="109"/>
      <c r="F51" s="133"/>
      <c r="G51" s="134"/>
      <c r="H51" s="133"/>
      <c r="I51" s="134"/>
      <c r="J51" s="135"/>
      <c r="K51" s="136"/>
      <c r="L51" s="136"/>
      <c r="M51" s="174"/>
      <c r="N51" s="174"/>
    </row>
    <row r="52" spans="1:14" s="100" customFormat="1" ht="30.75" x14ac:dyDescent="0.25">
      <c r="A52" s="106">
        <v>10</v>
      </c>
      <c r="B52" s="34" t="s">
        <v>124</v>
      </c>
      <c r="C52" s="121">
        <v>267500</v>
      </c>
      <c r="D52" s="170">
        <v>243435</v>
      </c>
      <c r="E52" s="171" t="s">
        <v>15</v>
      </c>
      <c r="F52" s="117" t="s">
        <v>179</v>
      </c>
      <c r="G52" s="129">
        <v>235357</v>
      </c>
      <c r="H52" s="117" t="s">
        <v>179</v>
      </c>
      <c r="I52" s="129">
        <v>235357</v>
      </c>
      <c r="J52" s="124" t="s">
        <v>16</v>
      </c>
      <c r="K52" s="80" t="s">
        <v>180</v>
      </c>
      <c r="L52" s="80" t="s">
        <v>132</v>
      </c>
      <c r="M52" s="172" t="s">
        <v>126</v>
      </c>
      <c r="N52" s="172"/>
    </row>
    <row r="53" spans="1:14" s="100" customFormat="1" ht="31.5" x14ac:dyDescent="0.2">
      <c r="A53" s="106"/>
      <c r="B53" s="81" t="s">
        <v>181</v>
      </c>
      <c r="C53" s="121"/>
      <c r="D53" s="122"/>
      <c r="E53" s="106"/>
      <c r="F53" s="117"/>
      <c r="G53" s="123"/>
      <c r="H53" s="124"/>
      <c r="I53" s="125"/>
      <c r="J53" s="126"/>
      <c r="K53" s="127">
        <v>44515</v>
      </c>
      <c r="L53" s="127"/>
      <c r="M53" s="173"/>
      <c r="N53" s="173"/>
    </row>
    <row r="54" spans="1:14" s="100" customFormat="1" ht="30.75" x14ac:dyDescent="0.2">
      <c r="A54" s="106"/>
      <c r="B54" s="81" t="s">
        <v>182</v>
      </c>
      <c r="C54" s="121"/>
      <c r="D54" s="122"/>
      <c r="E54" s="107"/>
      <c r="F54" s="117"/>
      <c r="G54" s="129"/>
      <c r="H54" s="124"/>
      <c r="I54" s="125"/>
      <c r="J54" s="126"/>
      <c r="K54" s="127" t="s">
        <v>183</v>
      </c>
      <c r="L54" s="127"/>
      <c r="M54" s="173"/>
      <c r="N54" s="173"/>
    </row>
    <row r="55" spans="1:14" s="100" customFormat="1" ht="30.75" x14ac:dyDescent="0.2">
      <c r="A55" s="108"/>
      <c r="B55" s="85"/>
      <c r="C55" s="131"/>
      <c r="D55" s="132"/>
      <c r="E55" s="109"/>
      <c r="F55" s="133"/>
      <c r="G55" s="134"/>
      <c r="H55" s="133"/>
      <c r="I55" s="134"/>
      <c r="J55" s="135"/>
      <c r="K55" s="136"/>
      <c r="L55" s="136"/>
      <c r="M55" s="174"/>
      <c r="N55" s="174"/>
    </row>
    <row r="56" spans="1:14" s="100" customFormat="1" ht="30.75" x14ac:dyDescent="0.25">
      <c r="A56" s="106">
        <v>11</v>
      </c>
      <c r="B56" s="81" t="s">
        <v>185</v>
      </c>
      <c r="C56" s="121">
        <v>497550</v>
      </c>
      <c r="D56" s="170">
        <v>497213</v>
      </c>
      <c r="E56" s="171" t="s">
        <v>15</v>
      </c>
      <c r="F56" s="117" t="s">
        <v>86</v>
      </c>
      <c r="G56" s="129">
        <v>482278</v>
      </c>
      <c r="H56" s="117" t="s">
        <v>86</v>
      </c>
      <c r="I56" s="129">
        <v>482278</v>
      </c>
      <c r="J56" s="124" t="s">
        <v>16</v>
      </c>
      <c r="K56" s="80" t="s">
        <v>186</v>
      </c>
      <c r="L56" s="80" t="s">
        <v>187</v>
      </c>
      <c r="M56" s="175" t="s">
        <v>126</v>
      </c>
      <c r="N56" s="175"/>
    </row>
    <row r="57" spans="1:14" s="100" customFormat="1" ht="30.75" x14ac:dyDescent="0.2">
      <c r="A57" s="106"/>
      <c r="B57" s="81" t="s">
        <v>188</v>
      </c>
      <c r="C57" s="121"/>
      <c r="D57" s="122"/>
      <c r="E57" s="106"/>
      <c r="F57" s="117"/>
      <c r="G57" s="123"/>
      <c r="H57" s="124"/>
      <c r="I57" s="125"/>
      <c r="J57" s="126"/>
      <c r="K57" s="127">
        <v>44516</v>
      </c>
      <c r="L57" s="127"/>
      <c r="M57" s="176"/>
      <c r="N57" s="176"/>
    </row>
    <row r="58" spans="1:14" s="100" customFormat="1" ht="30.75" x14ac:dyDescent="0.2">
      <c r="A58" s="106"/>
      <c r="B58" s="81" t="s">
        <v>189</v>
      </c>
      <c r="C58" s="121"/>
      <c r="D58" s="122"/>
      <c r="E58" s="107"/>
      <c r="F58" s="117"/>
      <c r="G58" s="129"/>
      <c r="H58" s="124"/>
      <c r="I58" s="125"/>
      <c r="J58" s="126"/>
      <c r="K58" s="127" t="s">
        <v>190</v>
      </c>
      <c r="L58" s="127"/>
      <c r="M58" s="176"/>
      <c r="N58" s="176"/>
    </row>
    <row r="59" spans="1:14" s="100" customFormat="1" ht="30.75" x14ac:dyDescent="0.2">
      <c r="A59" s="108"/>
      <c r="B59" s="85"/>
      <c r="C59" s="131"/>
      <c r="D59" s="132"/>
      <c r="E59" s="109"/>
      <c r="F59" s="133"/>
      <c r="G59" s="134"/>
      <c r="H59" s="133"/>
      <c r="I59" s="134"/>
      <c r="J59" s="135"/>
      <c r="K59" s="136"/>
      <c r="L59" s="136"/>
      <c r="M59" s="177"/>
      <c r="N59" s="177"/>
    </row>
    <row r="60" spans="1:14" s="100" customFormat="1" ht="30.75" x14ac:dyDescent="0.25">
      <c r="A60" s="113">
        <v>12</v>
      </c>
      <c r="B60" s="34" t="s">
        <v>124</v>
      </c>
      <c r="C60" s="121">
        <v>278200</v>
      </c>
      <c r="D60" s="170">
        <v>233183</v>
      </c>
      <c r="E60" s="171" t="s">
        <v>15</v>
      </c>
      <c r="F60" s="117" t="s">
        <v>191</v>
      </c>
      <c r="G60" s="129">
        <v>225062</v>
      </c>
      <c r="H60" s="117" t="s">
        <v>191</v>
      </c>
      <c r="I60" s="129">
        <v>225062</v>
      </c>
      <c r="J60" s="124" t="s">
        <v>16</v>
      </c>
      <c r="K60" s="80" t="s">
        <v>192</v>
      </c>
      <c r="L60" s="80" t="s">
        <v>133</v>
      </c>
      <c r="M60" s="175" t="s">
        <v>126</v>
      </c>
      <c r="N60" s="175"/>
    </row>
    <row r="61" spans="1:14" s="100" customFormat="1" ht="30.75" x14ac:dyDescent="0.2">
      <c r="A61" s="106"/>
      <c r="B61" s="34" t="s">
        <v>193</v>
      </c>
      <c r="C61" s="121"/>
      <c r="D61" s="122"/>
      <c r="E61" s="106"/>
      <c r="F61" s="117"/>
      <c r="G61" s="123"/>
      <c r="H61" s="124"/>
      <c r="I61" s="125"/>
      <c r="J61" s="126"/>
      <c r="K61" s="127">
        <v>44517</v>
      </c>
      <c r="L61" s="127"/>
      <c r="M61" s="176"/>
      <c r="N61" s="176"/>
    </row>
    <row r="62" spans="1:14" s="100" customFormat="1" ht="31.5" x14ac:dyDescent="0.2">
      <c r="A62" s="106"/>
      <c r="B62" s="81" t="s">
        <v>194</v>
      </c>
      <c r="C62" s="121"/>
      <c r="D62" s="122"/>
      <c r="E62" s="107"/>
      <c r="F62" s="117"/>
      <c r="G62" s="178"/>
      <c r="H62" s="124"/>
      <c r="I62" s="125"/>
      <c r="J62" s="126"/>
      <c r="K62" s="127" t="s">
        <v>195</v>
      </c>
      <c r="L62" s="127"/>
      <c r="M62" s="176"/>
      <c r="N62" s="176"/>
    </row>
    <row r="63" spans="1:14" s="100" customFormat="1" ht="30.75" x14ac:dyDescent="0.2">
      <c r="A63" s="108"/>
      <c r="B63" s="85" t="s">
        <v>196</v>
      </c>
      <c r="C63" s="131"/>
      <c r="D63" s="132"/>
      <c r="E63" s="109"/>
      <c r="F63" s="133"/>
      <c r="G63" s="134"/>
      <c r="H63" s="133"/>
      <c r="I63" s="134"/>
      <c r="J63" s="135"/>
      <c r="K63" s="136"/>
      <c r="L63" s="136"/>
      <c r="M63" s="177"/>
      <c r="N63" s="177"/>
    </row>
    <row r="64" spans="1:14" s="100" customFormat="1" ht="30.75" x14ac:dyDescent="0.25">
      <c r="A64" s="113">
        <v>13</v>
      </c>
      <c r="B64" s="87" t="s">
        <v>197</v>
      </c>
      <c r="C64" s="114">
        <v>499904</v>
      </c>
      <c r="D64" s="179">
        <v>498859.68</v>
      </c>
      <c r="E64" s="116" t="s">
        <v>15</v>
      </c>
      <c r="F64" s="180" t="s">
        <v>162</v>
      </c>
      <c r="G64" s="118">
        <v>491326.88</v>
      </c>
      <c r="H64" s="180" t="s">
        <v>162</v>
      </c>
      <c r="I64" s="118">
        <v>491326.88</v>
      </c>
      <c r="J64" s="119" t="s">
        <v>16</v>
      </c>
      <c r="K64" s="13" t="s">
        <v>198</v>
      </c>
      <c r="L64" s="13" t="s">
        <v>221</v>
      </c>
      <c r="M64" s="175" t="s">
        <v>126</v>
      </c>
      <c r="N64" s="175"/>
    </row>
    <row r="65" spans="1:14" s="100" customFormat="1" ht="30.75" x14ac:dyDescent="0.2">
      <c r="A65" s="106"/>
      <c r="B65" s="81" t="s">
        <v>29</v>
      </c>
      <c r="C65" s="121"/>
      <c r="D65" s="122"/>
      <c r="E65" s="106"/>
      <c r="F65" s="117"/>
      <c r="G65" s="123"/>
      <c r="H65" s="124"/>
      <c r="I65" s="125"/>
      <c r="J65" s="126"/>
      <c r="K65" s="127">
        <v>44519</v>
      </c>
      <c r="L65" s="127"/>
      <c r="M65" s="176"/>
      <c r="N65" s="176"/>
    </row>
    <row r="66" spans="1:14" s="100" customFormat="1" ht="30.75" x14ac:dyDescent="0.2">
      <c r="A66" s="106"/>
      <c r="B66" s="81" t="s">
        <v>200</v>
      </c>
      <c r="C66" s="121"/>
      <c r="D66" s="122"/>
      <c r="E66" s="107"/>
      <c r="F66" s="117"/>
      <c r="G66" s="129"/>
      <c r="H66" s="124"/>
      <c r="I66" s="125"/>
      <c r="J66" s="126"/>
      <c r="K66" s="127" t="s">
        <v>201</v>
      </c>
      <c r="L66" s="127"/>
      <c r="M66" s="176"/>
      <c r="N66" s="176"/>
    </row>
    <row r="67" spans="1:14" s="100" customFormat="1" ht="30.75" x14ac:dyDescent="0.2">
      <c r="A67" s="108"/>
      <c r="B67" s="85"/>
      <c r="C67" s="131"/>
      <c r="D67" s="132"/>
      <c r="E67" s="109"/>
      <c r="F67" s="133"/>
      <c r="G67" s="134"/>
      <c r="H67" s="133"/>
      <c r="I67" s="134"/>
      <c r="J67" s="135"/>
      <c r="K67" s="136"/>
      <c r="L67" s="136"/>
      <c r="M67" s="177"/>
      <c r="N67" s="177"/>
    </row>
    <row r="68" spans="1:14" s="100" customFormat="1" ht="30.75" x14ac:dyDescent="0.2">
      <c r="A68" s="106">
        <v>14</v>
      </c>
      <c r="B68" s="86" t="s">
        <v>202</v>
      </c>
      <c r="C68" s="121">
        <v>49750</v>
      </c>
      <c r="D68" s="122">
        <v>497181</v>
      </c>
      <c r="E68" s="116" t="s">
        <v>15</v>
      </c>
      <c r="F68" s="180" t="s">
        <v>86</v>
      </c>
      <c r="G68" s="125">
        <v>482256</v>
      </c>
      <c r="H68" s="180" t="s">
        <v>86</v>
      </c>
      <c r="I68" s="125">
        <v>482256</v>
      </c>
      <c r="J68" s="119" t="s">
        <v>16</v>
      </c>
      <c r="K68" s="181" t="s">
        <v>203</v>
      </c>
      <c r="L68" s="181" t="s">
        <v>187</v>
      </c>
      <c r="M68" s="176" t="s">
        <v>126</v>
      </c>
      <c r="N68" s="176"/>
    </row>
    <row r="69" spans="1:14" s="100" customFormat="1" ht="30.75" x14ac:dyDescent="0.2">
      <c r="A69" s="106"/>
      <c r="B69" s="86" t="s">
        <v>23</v>
      </c>
      <c r="C69" s="121"/>
      <c r="D69" s="122"/>
      <c r="E69" s="107"/>
      <c r="F69" s="124"/>
      <c r="G69" s="125"/>
      <c r="H69" s="124"/>
      <c r="I69" s="125"/>
      <c r="J69" s="126"/>
      <c r="K69" s="127">
        <v>44525</v>
      </c>
      <c r="L69" s="181"/>
      <c r="M69" s="176"/>
      <c r="N69" s="176"/>
    </row>
    <row r="70" spans="1:14" s="100" customFormat="1" ht="30.75" x14ac:dyDescent="0.2">
      <c r="A70" s="106"/>
      <c r="B70" s="86" t="s">
        <v>204</v>
      </c>
      <c r="C70" s="121"/>
      <c r="D70" s="122"/>
      <c r="E70" s="107"/>
      <c r="F70" s="124"/>
      <c r="G70" s="125"/>
      <c r="H70" s="124"/>
      <c r="I70" s="125"/>
      <c r="J70" s="126"/>
      <c r="K70" s="127" t="s">
        <v>205</v>
      </c>
      <c r="L70" s="181"/>
      <c r="M70" s="176"/>
      <c r="N70" s="176"/>
    </row>
    <row r="71" spans="1:14" s="100" customFormat="1" ht="30.75" x14ac:dyDescent="0.2">
      <c r="A71" s="108"/>
      <c r="B71" s="85"/>
      <c r="C71" s="131"/>
      <c r="D71" s="132"/>
      <c r="E71" s="109"/>
      <c r="F71" s="133"/>
      <c r="G71" s="134"/>
      <c r="H71" s="133"/>
      <c r="I71" s="134"/>
      <c r="J71" s="135"/>
      <c r="K71" s="136"/>
      <c r="L71" s="136"/>
      <c r="M71" s="177"/>
      <c r="N71" s="177"/>
    </row>
    <row r="72" spans="1:14" s="100" customFormat="1" ht="30.75" x14ac:dyDescent="0.25">
      <c r="A72" s="106">
        <v>15</v>
      </c>
      <c r="B72" s="81" t="s">
        <v>206</v>
      </c>
      <c r="C72" s="121">
        <v>385200</v>
      </c>
      <c r="D72" s="170">
        <v>312696</v>
      </c>
      <c r="E72" s="171" t="s">
        <v>15</v>
      </c>
      <c r="F72" s="117" t="s">
        <v>129</v>
      </c>
      <c r="G72" s="129">
        <v>301662</v>
      </c>
      <c r="H72" s="117" t="s">
        <v>129</v>
      </c>
      <c r="I72" s="129">
        <v>301662</v>
      </c>
      <c r="J72" s="124" t="s">
        <v>16</v>
      </c>
      <c r="K72" s="80" t="s">
        <v>207</v>
      </c>
      <c r="L72" s="80" t="s">
        <v>133</v>
      </c>
      <c r="M72" s="176" t="s">
        <v>126</v>
      </c>
      <c r="N72" s="176"/>
    </row>
    <row r="73" spans="1:14" s="100" customFormat="1" ht="30.75" x14ac:dyDescent="0.2">
      <c r="A73" s="106"/>
      <c r="B73" s="81" t="s">
        <v>208</v>
      </c>
      <c r="C73" s="121"/>
      <c r="D73" s="122"/>
      <c r="E73" s="106"/>
      <c r="F73" s="117"/>
      <c r="G73" s="123"/>
      <c r="H73" s="124"/>
      <c r="I73" s="125"/>
      <c r="J73" s="126"/>
      <c r="K73" s="127">
        <v>44525</v>
      </c>
      <c r="L73" s="127"/>
      <c r="M73" s="176"/>
      <c r="N73" s="176"/>
    </row>
    <row r="74" spans="1:14" s="100" customFormat="1" ht="30.75" x14ac:dyDescent="0.2">
      <c r="A74" s="106"/>
      <c r="B74" s="81" t="s">
        <v>209</v>
      </c>
      <c r="C74" s="121"/>
      <c r="D74" s="122"/>
      <c r="E74" s="107"/>
      <c r="F74" s="117"/>
      <c r="G74" s="129"/>
      <c r="H74" s="124"/>
      <c r="I74" s="125"/>
      <c r="J74" s="126"/>
      <c r="K74" s="127" t="s">
        <v>210</v>
      </c>
      <c r="L74" s="127"/>
      <c r="M74" s="176"/>
      <c r="N74" s="176"/>
    </row>
    <row r="75" spans="1:14" s="100" customFormat="1" ht="30.75" x14ac:dyDescent="0.2">
      <c r="A75" s="106"/>
      <c r="B75" s="81" t="s">
        <v>211</v>
      </c>
      <c r="C75" s="121"/>
      <c r="D75" s="122"/>
      <c r="E75" s="107"/>
      <c r="F75" s="117"/>
      <c r="G75" s="130"/>
      <c r="H75" s="124"/>
      <c r="I75" s="125"/>
      <c r="J75" s="126"/>
      <c r="K75" s="127"/>
      <c r="L75" s="127"/>
      <c r="M75" s="176"/>
      <c r="N75" s="176"/>
    </row>
    <row r="76" spans="1:14" s="100" customFormat="1" ht="30.75" x14ac:dyDescent="0.25">
      <c r="A76" s="113">
        <v>16</v>
      </c>
      <c r="B76" s="81" t="s">
        <v>206</v>
      </c>
      <c r="C76" s="121">
        <v>299600</v>
      </c>
      <c r="D76" s="170">
        <v>268698</v>
      </c>
      <c r="E76" s="171" t="s">
        <v>15</v>
      </c>
      <c r="F76" s="117" t="s">
        <v>50</v>
      </c>
      <c r="G76" s="129">
        <v>259226</v>
      </c>
      <c r="H76" s="117" t="s">
        <v>50</v>
      </c>
      <c r="I76" s="129">
        <v>259226</v>
      </c>
      <c r="J76" s="124" t="s">
        <v>16</v>
      </c>
      <c r="K76" s="80" t="s">
        <v>223</v>
      </c>
      <c r="L76" s="80" t="s">
        <v>133</v>
      </c>
      <c r="M76" s="175" t="s">
        <v>126</v>
      </c>
      <c r="N76" s="175"/>
    </row>
    <row r="77" spans="1:14" s="100" customFormat="1" ht="30.75" x14ac:dyDescent="0.2">
      <c r="A77" s="106"/>
      <c r="B77" s="81" t="s">
        <v>224</v>
      </c>
      <c r="C77" s="121"/>
      <c r="D77" s="122"/>
      <c r="E77" s="106"/>
      <c r="F77" s="117"/>
      <c r="G77" s="123"/>
      <c r="H77" s="124"/>
      <c r="I77" s="125"/>
      <c r="J77" s="126"/>
      <c r="K77" s="127">
        <v>44529</v>
      </c>
      <c r="L77" s="127"/>
      <c r="M77" s="176"/>
      <c r="N77" s="176"/>
    </row>
    <row r="78" spans="1:14" s="100" customFormat="1" ht="30.75" x14ac:dyDescent="0.2">
      <c r="A78" s="106"/>
      <c r="B78" s="81" t="s">
        <v>225</v>
      </c>
      <c r="C78" s="121"/>
      <c r="D78" s="122"/>
      <c r="E78" s="107"/>
      <c r="F78" s="117"/>
      <c r="G78" s="129"/>
      <c r="H78" s="124"/>
      <c r="I78" s="125"/>
      <c r="J78" s="126"/>
      <c r="K78" s="127" t="s">
        <v>226</v>
      </c>
      <c r="L78" s="127"/>
      <c r="M78" s="176"/>
      <c r="N78" s="176"/>
    </row>
    <row r="79" spans="1:14" s="100" customFormat="1" ht="30.75" x14ac:dyDescent="0.2">
      <c r="A79" s="108"/>
      <c r="B79" s="85"/>
      <c r="C79" s="131"/>
      <c r="D79" s="132"/>
      <c r="E79" s="109"/>
      <c r="F79" s="133"/>
      <c r="G79" s="134"/>
      <c r="H79" s="133"/>
      <c r="I79" s="134"/>
      <c r="J79" s="135"/>
      <c r="K79" s="136"/>
      <c r="L79" s="136"/>
      <c r="M79" s="177"/>
      <c r="N79" s="177"/>
    </row>
    <row r="80" spans="1:14" s="100" customFormat="1" ht="30.75" x14ac:dyDescent="0.25">
      <c r="A80" s="113">
        <v>17</v>
      </c>
      <c r="B80" s="81" t="s">
        <v>206</v>
      </c>
      <c r="C80" s="121">
        <v>267500</v>
      </c>
      <c r="D80" s="170">
        <v>231001</v>
      </c>
      <c r="E80" s="171" t="s">
        <v>15</v>
      </c>
      <c r="F80" s="117" t="s">
        <v>227</v>
      </c>
      <c r="G80" s="129">
        <v>223037</v>
      </c>
      <c r="H80" s="117" t="s">
        <v>227</v>
      </c>
      <c r="I80" s="129">
        <v>223037</v>
      </c>
      <c r="J80" s="124" t="s">
        <v>16</v>
      </c>
      <c r="K80" s="80" t="s">
        <v>228</v>
      </c>
      <c r="L80" s="80" t="s">
        <v>132</v>
      </c>
      <c r="M80" s="175" t="s">
        <v>126</v>
      </c>
      <c r="N80" s="175"/>
    </row>
    <row r="81" spans="1:14" s="100" customFormat="1" ht="30.75" x14ac:dyDescent="0.2">
      <c r="A81" s="106"/>
      <c r="B81" s="81" t="s">
        <v>229</v>
      </c>
      <c r="C81" s="121"/>
      <c r="D81" s="122"/>
      <c r="E81" s="106"/>
      <c r="F81" s="117"/>
      <c r="G81" s="123"/>
      <c r="H81" s="124"/>
      <c r="I81" s="125"/>
      <c r="J81" s="126"/>
      <c r="K81" s="127">
        <v>44529</v>
      </c>
      <c r="L81" s="127"/>
      <c r="M81" s="176"/>
      <c r="N81" s="176"/>
    </row>
    <row r="82" spans="1:14" s="100" customFormat="1" ht="30.75" x14ac:dyDescent="0.2">
      <c r="A82" s="106"/>
      <c r="B82" s="81" t="s">
        <v>230</v>
      </c>
      <c r="C82" s="121"/>
      <c r="D82" s="122"/>
      <c r="E82" s="107"/>
      <c r="F82" s="117"/>
      <c r="G82" s="129"/>
      <c r="H82" s="124"/>
      <c r="I82" s="125"/>
      <c r="J82" s="126"/>
      <c r="K82" s="127" t="s">
        <v>231</v>
      </c>
      <c r="L82" s="127"/>
      <c r="M82" s="176"/>
      <c r="N82" s="176"/>
    </row>
    <row r="83" spans="1:14" s="100" customFormat="1" ht="30.75" x14ac:dyDescent="0.2">
      <c r="A83" s="108"/>
      <c r="B83" s="85"/>
      <c r="C83" s="131"/>
      <c r="D83" s="132"/>
      <c r="E83" s="109"/>
      <c r="F83" s="133"/>
      <c r="G83" s="134"/>
      <c r="H83" s="133"/>
      <c r="I83" s="134"/>
      <c r="J83" s="135"/>
      <c r="K83" s="136"/>
      <c r="L83" s="136"/>
      <c r="M83" s="177"/>
      <c r="N83" s="177"/>
    </row>
    <row r="84" spans="1:14" ht="21.75" thickBot="1" x14ac:dyDescent="0.25">
      <c r="C84" s="184">
        <f>SUM(C8:C83)</f>
        <v>5707712.0499999998</v>
      </c>
      <c r="I84" s="184">
        <f>SUM(I8:I83)</f>
        <v>5598612.0300000003</v>
      </c>
    </row>
    <row r="85" spans="1:14" s="182" customFormat="1" ht="21.75" thickTop="1" x14ac:dyDescent="0.2">
      <c r="B85" s="183"/>
      <c r="C85" s="93"/>
      <c r="D85" s="93"/>
      <c r="F85" s="183"/>
      <c r="G85" s="185"/>
      <c r="H85" s="186"/>
      <c r="I85" s="187"/>
      <c r="J85" s="93"/>
      <c r="K85" s="93"/>
      <c r="L85" s="93"/>
      <c r="M85" s="93"/>
      <c r="N85" s="93"/>
    </row>
  </sheetData>
  <mergeCells count="15">
    <mergeCell ref="A1:K1"/>
    <mergeCell ref="A2:N2"/>
    <mergeCell ref="A3:N3"/>
    <mergeCell ref="A4:N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.19685039370078741" right="0" top="0.35433070866141736" bottom="0.55118110236220474" header="0.31496062992125984" footer="0.11811023622047245"/>
  <pageSetup paperSize="9" scale="65" orientation="landscape" r:id="rId1"/>
  <headerFooter>
    <oddFooter>&amp;L&amp;9&amp;F&amp;R&amp;P/&amp;N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AE96612-8068-40A6-9528-F9CED022C1BF}">
          <x14:formula1>
            <xm:f>'D:\share_full\รายงานจ้างประจำเดือน\ปีงบ 65\[แบบฟอร์ม รายงาน สขร SME.สสบท.xlsx]ชื่อหมวด'!#REF!</xm:f>
          </x14:formula1>
          <xm:sqref>L8:L83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E0C6-D96B-4F14-A8AE-7430FF26F950}">
  <dimension ref="A1:N51"/>
  <sheetViews>
    <sheetView topLeftCell="A4" zoomScaleNormal="100" workbookViewId="0">
      <pane xSplit="5" ySplit="4" topLeftCell="F23" activePane="bottomRight" state="frozen"/>
      <selection activeCell="A4" sqref="A4"/>
      <selection pane="topRight" activeCell="F4" sqref="F4"/>
      <selection pane="bottomLeft" activeCell="A8" sqref="A8"/>
      <selection pane="bottomRight" activeCell="B25" sqref="B25"/>
    </sheetView>
  </sheetViews>
  <sheetFormatPr defaultColWidth="9.42578125" defaultRowHeight="21" x14ac:dyDescent="0.2"/>
  <cols>
    <col min="1" max="1" width="6.28515625" style="291" customWidth="1"/>
    <col min="2" max="2" width="40" style="292" bestFit="1" customWidth="1"/>
    <col min="3" max="3" width="11.42578125" style="189" bestFit="1" customWidth="1"/>
    <col min="4" max="4" width="10.85546875" style="189" bestFit="1" customWidth="1"/>
    <col min="5" max="5" width="11.85546875" style="302" customWidth="1"/>
    <col min="6" max="6" width="24.5703125" style="292" bestFit="1" customWidth="1"/>
    <col min="7" max="7" width="11.7109375" style="294" customWidth="1"/>
    <col min="8" max="8" width="24.5703125" style="295" bestFit="1" customWidth="1"/>
    <col min="9" max="9" width="12" style="296" bestFit="1" customWidth="1"/>
    <col min="10" max="10" width="11.28515625" style="189" bestFit="1" customWidth="1"/>
    <col min="11" max="11" width="14.85546875" style="189" customWidth="1"/>
    <col min="12" max="12" width="27" style="189" customWidth="1"/>
    <col min="13" max="13" width="5.42578125" style="189" bestFit="1" customWidth="1"/>
    <col min="14" max="14" width="7.85546875" style="189" customWidth="1"/>
    <col min="15" max="16384" width="9.42578125" style="189"/>
  </cols>
  <sheetData>
    <row r="1" spans="1:14" x14ac:dyDescent="0.2">
      <c r="A1" s="631"/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188"/>
      <c r="N1" s="190" t="s">
        <v>0</v>
      </c>
    </row>
    <row r="2" spans="1:14" x14ac:dyDescent="0.2">
      <c r="A2" s="632" t="s">
        <v>232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</row>
    <row r="3" spans="1:14" x14ac:dyDescent="0.2">
      <c r="A3" s="632" t="s">
        <v>1</v>
      </c>
      <c r="B3" s="632"/>
      <c r="C3" s="632"/>
      <c r="D3" s="632"/>
      <c r="E3" s="632"/>
      <c r="F3" s="632"/>
      <c r="G3" s="632"/>
      <c r="H3" s="632"/>
      <c r="I3" s="632"/>
      <c r="J3" s="632"/>
      <c r="K3" s="632"/>
      <c r="L3" s="632"/>
      <c r="M3" s="632"/>
      <c r="N3" s="632"/>
    </row>
    <row r="4" spans="1:14" x14ac:dyDescent="0.2">
      <c r="A4" s="633" t="s">
        <v>233</v>
      </c>
      <c r="B4" s="633"/>
      <c r="C4" s="633"/>
      <c r="D4" s="633"/>
      <c r="E4" s="633"/>
      <c r="F4" s="633"/>
      <c r="G4" s="633"/>
      <c r="H4" s="633"/>
      <c r="I4" s="633"/>
      <c r="J4" s="633"/>
      <c r="K4" s="633"/>
      <c r="L4" s="633"/>
      <c r="M4" s="633"/>
      <c r="N4" s="633"/>
    </row>
    <row r="5" spans="1:14" ht="17.25" customHeight="1" x14ac:dyDescent="0.2">
      <c r="A5" s="191"/>
      <c r="B5" s="192"/>
      <c r="C5" s="192"/>
      <c r="D5" s="192"/>
      <c r="E5" s="297"/>
      <c r="F5" s="192"/>
      <c r="G5" s="193"/>
      <c r="H5" s="194"/>
      <c r="I5" s="195"/>
      <c r="J5" s="192"/>
      <c r="K5" s="192"/>
      <c r="L5" s="192"/>
    </row>
    <row r="6" spans="1:14" s="196" customFormat="1" ht="47.25" customHeight="1" x14ac:dyDescent="0.2">
      <c r="A6" s="634" t="s">
        <v>2</v>
      </c>
      <c r="B6" s="635" t="s">
        <v>3</v>
      </c>
      <c r="C6" s="637" t="s">
        <v>4</v>
      </c>
      <c r="D6" s="638" t="s">
        <v>5</v>
      </c>
      <c r="E6" s="639" t="s">
        <v>6</v>
      </c>
      <c r="F6" s="638" t="s">
        <v>7</v>
      </c>
      <c r="G6" s="638"/>
      <c r="H6" s="638" t="s">
        <v>8</v>
      </c>
      <c r="I6" s="638"/>
      <c r="J6" s="640" t="s">
        <v>9</v>
      </c>
      <c r="K6" s="637" t="s">
        <v>10</v>
      </c>
      <c r="L6" s="642" t="s">
        <v>120</v>
      </c>
      <c r="M6" s="643" t="s">
        <v>121</v>
      </c>
      <c r="N6" s="644"/>
    </row>
    <row r="7" spans="1:14" s="196" customFormat="1" ht="54.75" customHeight="1" x14ac:dyDescent="0.2">
      <c r="A7" s="634"/>
      <c r="B7" s="636"/>
      <c r="C7" s="637"/>
      <c r="D7" s="638"/>
      <c r="E7" s="639"/>
      <c r="F7" s="197" t="s">
        <v>11</v>
      </c>
      <c r="G7" s="198" t="s">
        <v>12</v>
      </c>
      <c r="H7" s="199" t="s">
        <v>13</v>
      </c>
      <c r="I7" s="200" t="s">
        <v>14</v>
      </c>
      <c r="J7" s="641"/>
      <c r="K7" s="637"/>
      <c r="L7" s="642"/>
      <c r="M7" s="201" t="s">
        <v>122</v>
      </c>
      <c r="N7" s="201" t="s">
        <v>123</v>
      </c>
    </row>
    <row r="8" spans="1:14" s="210" customFormat="1" ht="30.75" x14ac:dyDescent="0.25">
      <c r="A8" s="202">
        <v>1</v>
      </c>
      <c r="B8" s="203" t="s">
        <v>124</v>
      </c>
      <c r="C8" s="204">
        <v>452610</v>
      </c>
      <c r="D8" s="205">
        <v>418521</v>
      </c>
      <c r="E8" s="298" t="s">
        <v>15</v>
      </c>
      <c r="F8" s="206" t="s">
        <v>115</v>
      </c>
      <c r="G8" s="207">
        <v>403836</v>
      </c>
      <c r="H8" s="206" t="s">
        <v>115</v>
      </c>
      <c r="I8" s="207">
        <v>403836</v>
      </c>
      <c r="J8" s="208" t="s">
        <v>16</v>
      </c>
      <c r="K8" s="13" t="s">
        <v>234</v>
      </c>
      <c r="L8" s="13" t="s">
        <v>132</v>
      </c>
      <c r="M8" s="209" t="s">
        <v>126</v>
      </c>
      <c r="N8" s="209"/>
    </row>
    <row r="9" spans="1:14" s="210" customFormat="1" ht="30.75" x14ac:dyDescent="0.2">
      <c r="A9" s="202"/>
      <c r="B9" s="211" t="s">
        <v>235</v>
      </c>
      <c r="C9" s="212"/>
      <c r="D9" s="213"/>
      <c r="E9" s="290"/>
      <c r="F9" s="214"/>
      <c r="G9" s="215"/>
      <c r="H9" s="216"/>
      <c r="I9" s="217"/>
      <c r="J9" s="202"/>
      <c r="K9" s="218">
        <v>44531</v>
      </c>
      <c r="L9" s="218"/>
      <c r="M9" s="219"/>
      <c r="N9" s="219"/>
    </row>
    <row r="10" spans="1:14" s="210" customFormat="1" ht="30.75" x14ac:dyDescent="0.2">
      <c r="A10" s="221"/>
      <c r="B10" s="303" t="s">
        <v>236</v>
      </c>
      <c r="C10" s="222"/>
      <c r="D10" s="223"/>
      <c r="E10" s="300"/>
      <c r="F10" s="224"/>
      <c r="G10" s="225"/>
      <c r="H10" s="226"/>
      <c r="I10" s="227"/>
      <c r="J10" s="221"/>
      <c r="K10" s="228" t="s">
        <v>237</v>
      </c>
      <c r="L10" s="228"/>
      <c r="M10" s="229"/>
      <c r="N10" s="229"/>
    </row>
    <row r="11" spans="1:14" s="210" customFormat="1" ht="30.75" x14ac:dyDescent="0.25">
      <c r="A11" s="202">
        <v>2</v>
      </c>
      <c r="B11" s="211" t="s">
        <v>124</v>
      </c>
      <c r="C11" s="212">
        <v>171200</v>
      </c>
      <c r="D11" s="230">
        <v>117283</v>
      </c>
      <c r="E11" s="298" t="s">
        <v>15</v>
      </c>
      <c r="F11" s="214" t="s">
        <v>238</v>
      </c>
      <c r="G11" s="220">
        <v>113205</v>
      </c>
      <c r="H11" s="214" t="s">
        <v>238</v>
      </c>
      <c r="I11" s="220">
        <v>113205</v>
      </c>
      <c r="J11" s="208" t="s">
        <v>16</v>
      </c>
      <c r="K11" s="80" t="s">
        <v>239</v>
      </c>
      <c r="L11" s="80" t="s">
        <v>125</v>
      </c>
      <c r="M11" s="231" t="s">
        <v>126</v>
      </c>
      <c r="N11" s="231"/>
    </row>
    <row r="12" spans="1:14" s="210" customFormat="1" ht="30.75" x14ac:dyDescent="0.2">
      <c r="A12" s="202"/>
      <c r="B12" s="211" t="s">
        <v>240</v>
      </c>
      <c r="C12" s="212"/>
      <c r="D12" s="213"/>
      <c r="E12" s="290"/>
      <c r="F12" s="214"/>
      <c r="G12" s="215"/>
      <c r="H12" s="216"/>
      <c r="I12" s="217"/>
      <c r="J12" s="202"/>
      <c r="K12" s="218">
        <v>44532</v>
      </c>
      <c r="L12" s="218"/>
      <c r="M12" s="232"/>
      <c r="N12" s="232"/>
    </row>
    <row r="13" spans="1:14" s="210" customFormat="1" ht="30.75" x14ac:dyDescent="0.2">
      <c r="A13" s="221"/>
      <c r="B13" s="303" t="s">
        <v>241</v>
      </c>
      <c r="C13" s="222"/>
      <c r="D13" s="223"/>
      <c r="E13" s="300"/>
      <c r="F13" s="224"/>
      <c r="G13" s="304"/>
      <c r="H13" s="226"/>
      <c r="I13" s="227"/>
      <c r="J13" s="221"/>
      <c r="K13" s="228" t="s">
        <v>242</v>
      </c>
      <c r="L13" s="228"/>
      <c r="M13" s="233"/>
      <c r="N13" s="233"/>
    </row>
    <row r="14" spans="1:14" s="210" customFormat="1" ht="30.75" x14ac:dyDescent="0.25">
      <c r="A14" s="234">
        <v>3</v>
      </c>
      <c r="B14" s="211" t="s">
        <v>243</v>
      </c>
      <c r="C14" s="204">
        <v>4654.5</v>
      </c>
      <c r="D14" s="230">
        <v>4654.5</v>
      </c>
      <c r="E14" s="298" t="s">
        <v>15</v>
      </c>
      <c r="F14" s="214" t="s">
        <v>149</v>
      </c>
      <c r="G14" s="220">
        <v>4654.5</v>
      </c>
      <c r="H14" s="214" t="s">
        <v>149</v>
      </c>
      <c r="I14" s="220">
        <v>4654.5</v>
      </c>
      <c r="J14" s="208" t="s">
        <v>16</v>
      </c>
      <c r="K14" s="13">
        <v>3300052119</v>
      </c>
      <c r="L14" s="13" t="s">
        <v>142</v>
      </c>
      <c r="M14" s="231"/>
      <c r="N14" s="231" t="s">
        <v>126</v>
      </c>
    </row>
    <row r="15" spans="1:14" s="210" customFormat="1" ht="30.75" x14ac:dyDescent="0.2">
      <c r="A15" s="221"/>
      <c r="B15" s="303"/>
      <c r="C15" s="222"/>
      <c r="D15" s="223"/>
      <c r="E15" s="301"/>
      <c r="F15" s="224"/>
      <c r="G15" s="304"/>
      <c r="H15" s="226"/>
      <c r="I15" s="227"/>
      <c r="J15" s="221"/>
      <c r="K15" s="228">
        <v>44533</v>
      </c>
      <c r="L15" s="228"/>
      <c r="M15" s="233"/>
      <c r="N15" s="233"/>
    </row>
    <row r="16" spans="1:14" s="210" customFormat="1" ht="30.75" x14ac:dyDescent="0.25">
      <c r="A16" s="202">
        <v>4</v>
      </c>
      <c r="B16" s="211" t="s">
        <v>124</v>
      </c>
      <c r="C16" s="212">
        <v>438700</v>
      </c>
      <c r="D16" s="230">
        <v>404327</v>
      </c>
      <c r="E16" s="299" t="s">
        <v>15</v>
      </c>
      <c r="F16" s="214" t="s">
        <v>244</v>
      </c>
      <c r="G16" s="220">
        <v>390458</v>
      </c>
      <c r="H16" s="214" t="s">
        <v>244</v>
      </c>
      <c r="I16" s="220">
        <v>390458</v>
      </c>
      <c r="J16" s="247" t="s">
        <v>16</v>
      </c>
      <c r="K16" s="80" t="s">
        <v>245</v>
      </c>
      <c r="L16" s="80" t="s">
        <v>132</v>
      </c>
      <c r="M16" s="237" t="s">
        <v>126</v>
      </c>
      <c r="N16" s="237"/>
    </row>
    <row r="17" spans="1:14" s="210" customFormat="1" ht="30.75" x14ac:dyDescent="0.25">
      <c r="A17" s="202"/>
      <c r="B17" s="211" t="s">
        <v>246</v>
      </c>
      <c r="C17" s="212"/>
      <c r="D17" s="230"/>
      <c r="E17" s="299"/>
      <c r="F17" s="214"/>
      <c r="G17" s="220"/>
      <c r="H17" s="214"/>
      <c r="I17" s="235"/>
      <c r="J17" s="216"/>
      <c r="K17" s="218">
        <v>44543</v>
      </c>
      <c r="L17" s="80"/>
      <c r="M17" s="237"/>
      <c r="N17" s="237"/>
    </row>
    <row r="18" spans="1:14" s="210" customFormat="1" ht="30.75" x14ac:dyDescent="0.25">
      <c r="A18" s="221"/>
      <c r="B18" s="303" t="s">
        <v>247</v>
      </c>
      <c r="C18" s="222"/>
      <c r="D18" s="305"/>
      <c r="E18" s="300"/>
      <c r="F18" s="224"/>
      <c r="G18" s="225"/>
      <c r="H18" s="224"/>
      <c r="I18" s="306"/>
      <c r="J18" s="226"/>
      <c r="K18" s="228" t="s">
        <v>248</v>
      </c>
      <c r="L18" s="307"/>
      <c r="M18" s="238"/>
      <c r="N18" s="238"/>
    </row>
    <row r="19" spans="1:14" s="196" customFormat="1" ht="30.75" x14ac:dyDescent="0.25">
      <c r="A19" s="234">
        <v>5</v>
      </c>
      <c r="B19" s="34" t="s">
        <v>124</v>
      </c>
      <c r="C19" s="239">
        <v>266430</v>
      </c>
      <c r="D19" s="240">
        <v>201975</v>
      </c>
      <c r="E19" s="298" t="s">
        <v>15</v>
      </c>
      <c r="F19" s="241" t="s">
        <v>69</v>
      </c>
      <c r="G19" s="242">
        <v>194904</v>
      </c>
      <c r="H19" s="241" t="s">
        <v>69</v>
      </c>
      <c r="I19" s="242">
        <v>194904</v>
      </c>
      <c r="J19" s="236" t="s">
        <v>16</v>
      </c>
      <c r="K19" s="13" t="s">
        <v>249</v>
      </c>
      <c r="L19" s="13" t="s">
        <v>133</v>
      </c>
      <c r="M19" s="243" t="s">
        <v>126</v>
      </c>
      <c r="N19" s="243"/>
    </row>
    <row r="20" spans="1:14" s="196" customFormat="1" ht="30.75" x14ac:dyDescent="0.2">
      <c r="A20" s="202"/>
      <c r="B20" s="81" t="s">
        <v>250</v>
      </c>
      <c r="C20" s="244"/>
      <c r="D20" s="245"/>
      <c r="E20" s="290"/>
      <c r="F20" s="241"/>
      <c r="G20" s="246"/>
      <c r="H20" s="247"/>
      <c r="I20" s="248"/>
      <c r="J20" s="249"/>
      <c r="K20" s="250">
        <v>44550</v>
      </c>
      <c r="L20" s="250"/>
      <c r="M20" s="251"/>
      <c r="N20" s="251"/>
    </row>
    <row r="21" spans="1:14" s="196" customFormat="1" ht="30.75" x14ac:dyDescent="0.2">
      <c r="A21" s="202"/>
      <c r="B21" s="81" t="s">
        <v>251</v>
      </c>
      <c r="C21" s="244"/>
      <c r="D21" s="245"/>
      <c r="E21" s="299"/>
      <c r="F21" s="241"/>
      <c r="G21" s="252"/>
      <c r="H21" s="247"/>
      <c r="I21" s="248"/>
      <c r="J21" s="249"/>
      <c r="K21" s="218" t="s">
        <v>252</v>
      </c>
      <c r="L21" s="250"/>
      <c r="M21" s="251"/>
      <c r="N21" s="251"/>
    </row>
    <row r="22" spans="1:14" s="196" customFormat="1" ht="30.75" x14ac:dyDescent="0.2">
      <c r="A22" s="202"/>
      <c r="B22" s="81" t="s">
        <v>253</v>
      </c>
      <c r="C22" s="244"/>
      <c r="D22" s="245"/>
      <c r="E22" s="299"/>
      <c r="F22" s="241"/>
      <c r="G22" s="253"/>
      <c r="H22" s="247"/>
      <c r="I22" s="248"/>
      <c r="J22" s="249"/>
      <c r="K22" s="218"/>
      <c r="L22" s="250"/>
      <c r="M22" s="251"/>
      <c r="N22" s="251"/>
    </row>
    <row r="23" spans="1:14" s="196" customFormat="1" ht="30.75" x14ac:dyDescent="0.2">
      <c r="A23" s="221"/>
      <c r="B23" s="308"/>
      <c r="C23" s="254"/>
      <c r="D23" s="255"/>
      <c r="E23" s="300"/>
      <c r="F23" s="289"/>
      <c r="G23" s="309"/>
      <c r="H23" s="256"/>
      <c r="I23" s="257"/>
      <c r="J23" s="258"/>
      <c r="K23" s="310"/>
      <c r="L23" s="310"/>
      <c r="M23" s="260"/>
      <c r="N23" s="260"/>
    </row>
    <row r="24" spans="1:14" s="196" customFormat="1" ht="30.75" x14ac:dyDescent="0.25">
      <c r="A24" s="261">
        <v>6</v>
      </c>
      <c r="B24" s="34" t="s">
        <v>206</v>
      </c>
      <c r="C24" s="262">
        <v>310300</v>
      </c>
      <c r="D24" s="240">
        <v>248882</v>
      </c>
      <c r="E24" s="298" t="s">
        <v>15</v>
      </c>
      <c r="F24" s="75" t="s">
        <v>254</v>
      </c>
      <c r="G24" s="263">
        <v>240111</v>
      </c>
      <c r="H24" s="75" t="s">
        <v>254</v>
      </c>
      <c r="I24" s="263">
        <v>240111</v>
      </c>
      <c r="J24" s="236" t="s">
        <v>16</v>
      </c>
      <c r="K24" s="46" t="s">
        <v>255</v>
      </c>
      <c r="L24" s="46" t="s">
        <v>133</v>
      </c>
      <c r="M24" s="264" t="s">
        <v>126</v>
      </c>
      <c r="N24" s="264"/>
    </row>
    <row r="25" spans="1:14" s="196" customFormat="1" ht="30.75" x14ac:dyDescent="0.2">
      <c r="A25" s="265"/>
      <c r="B25" s="81" t="s">
        <v>256</v>
      </c>
      <c r="C25" s="266"/>
      <c r="D25" s="267"/>
      <c r="E25" s="290"/>
      <c r="F25" s="268"/>
      <c r="G25" s="269"/>
      <c r="H25" s="270"/>
      <c r="I25" s="271"/>
      <c r="J25" s="272"/>
      <c r="K25" s="273">
        <v>44551</v>
      </c>
      <c r="L25" s="273"/>
      <c r="M25" s="274"/>
      <c r="N25" s="274"/>
    </row>
    <row r="26" spans="1:14" s="196" customFormat="1" ht="31.5" x14ac:dyDescent="0.2">
      <c r="A26" s="265"/>
      <c r="B26" s="81" t="s">
        <v>257</v>
      </c>
      <c r="C26" s="266"/>
      <c r="D26" s="267"/>
      <c r="E26" s="299"/>
      <c r="F26" s="268"/>
      <c r="G26" s="275"/>
      <c r="H26" s="270"/>
      <c r="I26" s="271"/>
      <c r="J26" s="272"/>
      <c r="K26" s="218" t="s">
        <v>258</v>
      </c>
      <c r="L26" s="273"/>
      <c r="M26" s="274"/>
      <c r="N26" s="274"/>
    </row>
    <row r="27" spans="1:14" s="196" customFormat="1" ht="30.75" x14ac:dyDescent="0.2">
      <c r="A27" s="221"/>
      <c r="B27" s="24" t="s">
        <v>259</v>
      </c>
      <c r="C27" s="254"/>
      <c r="D27" s="255"/>
      <c r="E27" s="301"/>
      <c r="F27" s="276"/>
      <c r="G27" s="277"/>
      <c r="H27" s="276"/>
      <c r="I27" s="277"/>
      <c r="J27" s="278"/>
      <c r="K27" s="279"/>
      <c r="L27" s="279"/>
      <c r="M27" s="280"/>
      <c r="N27" s="280"/>
    </row>
    <row r="28" spans="1:14" s="196" customFormat="1" ht="30.75" x14ac:dyDescent="0.25">
      <c r="A28" s="261">
        <v>7</v>
      </c>
      <c r="B28" s="34" t="s">
        <v>124</v>
      </c>
      <c r="C28" s="262">
        <v>299600</v>
      </c>
      <c r="D28" s="281">
        <v>299600</v>
      </c>
      <c r="E28" s="298" t="s">
        <v>15</v>
      </c>
      <c r="F28" s="75" t="s">
        <v>59</v>
      </c>
      <c r="G28" s="263">
        <v>233672</v>
      </c>
      <c r="H28" s="75" t="s">
        <v>59</v>
      </c>
      <c r="I28" s="263">
        <v>233672</v>
      </c>
      <c r="J28" s="236" t="s">
        <v>16</v>
      </c>
      <c r="K28" s="46" t="s">
        <v>260</v>
      </c>
      <c r="L28" s="46" t="s">
        <v>133</v>
      </c>
      <c r="M28" s="264" t="s">
        <v>126</v>
      </c>
      <c r="N28" s="264"/>
    </row>
    <row r="29" spans="1:14" s="196" customFormat="1" ht="30.75" x14ac:dyDescent="0.25">
      <c r="A29" s="265"/>
      <c r="B29" s="34" t="s">
        <v>261</v>
      </c>
      <c r="C29" s="266"/>
      <c r="D29" s="282"/>
      <c r="E29" s="299"/>
      <c r="F29" s="75"/>
      <c r="G29" s="275"/>
      <c r="H29" s="268"/>
      <c r="I29" s="283"/>
      <c r="J29" s="270"/>
      <c r="K29" s="273">
        <v>44551</v>
      </c>
      <c r="L29" s="83"/>
      <c r="M29" s="274"/>
      <c r="N29" s="274"/>
    </row>
    <row r="30" spans="1:14" s="196" customFormat="1" ht="30.75" x14ac:dyDescent="0.25">
      <c r="A30" s="265"/>
      <c r="B30" s="34" t="s">
        <v>262</v>
      </c>
      <c r="C30" s="266"/>
      <c r="D30" s="282"/>
      <c r="E30" s="299"/>
      <c r="F30" s="75"/>
      <c r="G30" s="275"/>
      <c r="H30" s="268"/>
      <c r="I30" s="283"/>
      <c r="J30" s="270"/>
      <c r="K30" s="218" t="s">
        <v>263</v>
      </c>
      <c r="L30" s="83"/>
      <c r="M30" s="274"/>
      <c r="N30" s="274"/>
    </row>
    <row r="31" spans="1:14" s="196" customFormat="1" ht="30.75" x14ac:dyDescent="0.25">
      <c r="A31" s="265"/>
      <c r="B31" s="34" t="s">
        <v>264</v>
      </c>
      <c r="C31" s="266"/>
      <c r="D31" s="282"/>
      <c r="E31" s="299"/>
      <c r="F31" s="75"/>
      <c r="G31" s="283"/>
      <c r="H31" s="268"/>
      <c r="I31" s="283"/>
      <c r="J31" s="270"/>
      <c r="K31" s="250"/>
      <c r="L31" s="83"/>
      <c r="M31" s="274"/>
      <c r="N31" s="274"/>
    </row>
    <row r="32" spans="1:14" s="196" customFormat="1" ht="30.75" x14ac:dyDescent="0.2">
      <c r="A32" s="284"/>
      <c r="B32" s="84" t="s">
        <v>265</v>
      </c>
      <c r="C32" s="285"/>
      <c r="D32" s="286"/>
      <c r="E32" s="300"/>
      <c r="F32" s="276"/>
      <c r="G32" s="277"/>
      <c r="H32" s="276"/>
      <c r="I32" s="277"/>
      <c r="J32" s="278"/>
      <c r="K32" s="279"/>
      <c r="L32" s="279"/>
      <c r="M32" s="274"/>
      <c r="N32" s="274"/>
    </row>
    <row r="33" spans="1:14" s="196" customFormat="1" ht="30.75" x14ac:dyDescent="0.25">
      <c r="A33" s="261">
        <v>8</v>
      </c>
      <c r="B33" s="34" t="s">
        <v>124</v>
      </c>
      <c r="C33" s="262">
        <v>428000</v>
      </c>
      <c r="D33" s="281">
        <v>401415</v>
      </c>
      <c r="E33" s="298" t="s">
        <v>15</v>
      </c>
      <c r="F33" s="75" t="s">
        <v>179</v>
      </c>
      <c r="G33" s="263">
        <v>387181</v>
      </c>
      <c r="H33" s="75" t="s">
        <v>179</v>
      </c>
      <c r="I33" s="263">
        <v>387181</v>
      </c>
      <c r="J33" s="287" t="s">
        <v>16</v>
      </c>
      <c r="K33" s="46" t="s">
        <v>266</v>
      </c>
      <c r="L33" s="46" t="s">
        <v>133</v>
      </c>
      <c r="M33" s="243" t="s">
        <v>126</v>
      </c>
      <c r="N33" s="243"/>
    </row>
    <row r="34" spans="1:14" s="196" customFormat="1" ht="30.75" x14ac:dyDescent="0.2">
      <c r="A34" s="265"/>
      <c r="B34" s="81" t="s">
        <v>145</v>
      </c>
      <c r="C34" s="266"/>
      <c r="D34" s="267"/>
      <c r="E34" s="290"/>
      <c r="F34" s="268"/>
      <c r="G34" s="269"/>
      <c r="H34" s="270"/>
      <c r="I34" s="271"/>
      <c r="J34" s="272"/>
      <c r="K34" s="273">
        <v>44552</v>
      </c>
      <c r="L34" s="273"/>
      <c r="M34" s="251"/>
      <c r="N34" s="251"/>
    </row>
    <row r="35" spans="1:14" s="196" customFormat="1" ht="30.75" x14ac:dyDescent="0.2">
      <c r="A35" s="265"/>
      <c r="B35" s="34" t="s">
        <v>267</v>
      </c>
      <c r="C35" s="266"/>
      <c r="D35" s="267"/>
      <c r="E35" s="299"/>
      <c r="F35" s="268"/>
      <c r="G35" s="275"/>
      <c r="H35" s="270"/>
      <c r="I35" s="271"/>
      <c r="J35" s="272"/>
      <c r="K35" s="218" t="s">
        <v>268</v>
      </c>
      <c r="L35" s="273"/>
      <c r="M35" s="251"/>
      <c r="N35" s="251"/>
    </row>
    <row r="36" spans="1:14" s="196" customFormat="1" ht="30.75" x14ac:dyDescent="0.2">
      <c r="A36" s="284"/>
      <c r="B36" s="84"/>
      <c r="C36" s="285"/>
      <c r="D36" s="286"/>
      <c r="E36" s="300"/>
      <c r="F36" s="276"/>
      <c r="G36" s="277"/>
      <c r="H36" s="276"/>
      <c r="I36" s="277"/>
      <c r="J36" s="278"/>
      <c r="K36" s="279"/>
      <c r="L36" s="279"/>
      <c r="M36" s="260"/>
      <c r="N36" s="260"/>
    </row>
    <row r="37" spans="1:14" s="196" customFormat="1" ht="30.75" x14ac:dyDescent="0.25">
      <c r="A37" s="202">
        <v>9</v>
      </c>
      <c r="B37" s="34" t="s">
        <v>124</v>
      </c>
      <c r="C37" s="244">
        <v>113420</v>
      </c>
      <c r="D37" s="288">
        <v>105368</v>
      </c>
      <c r="E37" s="299" t="s">
        <v>15</v>
      </c>
      <c r="F37" s="241" t="s">
        <v>86</v>
      </c>
      <c r="G37" s="252">
        <v>101631</v>
      </c>
      <c r="H37" s="241" t="s">
        <v>86</v>
      </c>
      <c r="I37" s="252">
        <v>101631</v>
      </c>
      <c r="J37" s="247" t="s">
        <v>16</v>
      </c>
      <c r="K37" s="80" t="s">
        <v>269</v>
      </c>
      <c r="L37" s="80" t="s">
        <v>132</v>
      </c>
      <c r="M37" s="264" t="s">
        <v>126</v>
      </c>
      <c r="N37" s="264"/>
    </row>
    <row r="38" spans="1:14" s="196" customFormat="1" ht="30.75" x14ac:dyDescent="0.2">
      <c r="A38" s="202"/>
      <c r="B38" s="211" t="s">
        <v>270</v>
      </c>
      <c r="C38" s="244"/>
      <c r="D38" s="245"/>
      <c r="E38" s="290"/>
      <c r="F38" s="241"/>
      <c r="G38" s="246"/>
      <c r="H38" s="247"/>
      <c r="I38" s="248"/>
      <c r="J38" s="249"/>
      <c r="K38" s="250">
        <v>44553</v>
      </c>
      <c r="L38" s="250"/>
      <c r="M38" s="274"/>
      <c r="N38" s="274"/>
    </row>
    <row r="39" spans="1:14" s="196" customFormat="1" ht="30.75" x14ac:dyDescent="0.2">
      <c r="A39" s="202"/>
      <c r="B39" s="211" t="s">
        <v>271</v>
      </c>
      <c r="C39" s="244"/>
      <c r="D39" s="245"/>
      <c r="E39" s="299"/>
      <c r="F39" s="241"/>
      <c r="G39" s="252"/>
      <c r="H39" s="247"/>
      <c r="I39" s="248"/>
      <c r="J39" s="249"/>
      <c r="K39" s="250" t="s">
        <v>272</v>
      </c>
      <c r="L39" s="250"/>
      <c r="M39" s="274"/>
      <c r="N39" s="274"/>
    </row>
    <row r="40" spans="1:14" s="196" customFormat="1" ht="30.75" x14ac:dyDescent="0.2">
      <c r="A40" s="221"/>
      <c r="B40" s="85"/>
      <c r="C40" s="254"/>
      <c r="D40" s="255"/>
      <c r="E40" s="300"/>
      <c r="F40" s="256"/>
      <c r="G40" s="257"/>
      <c r="H40" s="256"/>
      <c r="I40" s="257"/>
      <c r="J40" s="258"/>
      <c r="K40" s="259"/>
      <c r="L40" s="259"/>
      <c r="M40" s="280"/>
      <c r="N40" s="280"/>
    </row>
    <row r="41" spans="1:14" s="196" customFormat="1" ht="30.75" x14ac:dyDescent="0.25">
      <c r="A41" s="202">
        <v>10</v>
      </c>
      <c r="B41" s="34" t="s">
        <v>124</v>
      </c>
      <c r="C41" s="244">
        <v>428000</v>
      </c>
      <c r="D41" s="288">
        <v>407768</v>
      </c>
      <c r="E41" s="299" t="s">
        <v>15</v>
      </c>
      <c r="F41" s="241" t="s">
        <v>273</v>
      </c>
      <c r="G41" s="252">
        <v>393406</v>
      </c>
      <c r="H41" s="241" t="s">
        <v>273</v>
      </c>
      <c r="I41" s="252">
        <v>393406</v>
      </c>
      <c r="J41" s="247" t="s">
        <v>16</v>
      </c>
      <c r="K41" s="80" t="s">
        <v>274</v>
      </c>
      <c r="L41" s="80" t="s">
        <v>133</v>
      </c>
      <c r="M41" s="264" t="s">
        <v>126</v>
      </c>
      <c r="N41" s="243"/>
    </row>
    <row r="42" spans="1:14" s="196" customFormat="1" ht="31.5" x14ac:dyDescent="0.2">
      <c r="A42" s="202"/>
      <c r="B42" s="81" t="s">
        <v>275</v>
      </c>
      <c r="C42" s="244"/>
      <c r="D42" s="245"/>
      <c r="E42" s="290"/>
      <c r="F42" s="241"/>
      <c r="G42" s="246"/>
      <c r="H42" s="247"/>
      <c r="I42" s="248"/>
      <c r="J42" s="249"/>
      <c r="K42" s="250">
        <v>44557</v>
      </c>
      <c r="L42" s="250"/>
      <c r="M42" s="251"/>
      <c r="N42" s="251"/>
    </row>
    <row r="43" spans="1:14" s="196" customFormat="1" ht="30.75" x14ac:dyDescent="0.2">
      <c r="A43" s="202"/>
      <c r="B43" s="81" t="s">
        <v>276</v>
      </c>
      <c r="C43" s="244"/>
      <c r="D43" s="245"/>
      <c r="E43" s="299"/>
      <c r="F43" s="241"/>
      <c r="G43" s="252"/>
      <c r="H43" s="247"/>
      <c r="I43" s="248"/>
      <c r="J43" s="249"/>
      <c r="K43" s="250" t="s">
        <v>277</v>
      </c>
      <c r="L43" s="250"/>
      <c r="M43" s="251"/>
      <c r="N43" s="251"/>
    </row>
    <row r="44" spans="1:14" s="196" customFormat="1" ht="30.75" x14ac:dyDescent="0.2">
      <c r="A44" s="221"/>
      <c r="B44" s="85"/>
      <c r="C44" s="254"/>
      <c r="D44" s="255"/>
      <c r="E44" s="300"/>
      <c r="F44" s="256"/>
      <c r="G44" s="257"/>
      <c r="H44" s="256"/>
      <c r="I44" s="257"/>
      <c r="J44" s="258"/>
      <c r="K44" s="259"/>
      <c r="L44" s="259"/>
      <c r="M44" s="260"/>
      <c r="N44" s="260"/>
    </row>
    <row r="45" spans="1:14" s="196" customFormat="1" ht="30.75" x14ac:dyDescent="0.25">
      <c r="A45" s="202">
        <v>11</v>
      </c>
      <c r="B45" s="34" t="s">
        <v>124</v>
      </c>
      <c r="C45" s="244">
        <v>499904</v>
      </c>
      <c r="D45" s="288">
        <v>493311</v>
      </c>
      <c r="E45" s="299" t="s">
        <v>15</v>
      </c>
      <c r="F45" s="241" t="s">
        <v>40</v>
      </c>
      <c r="G45" s="252">
        <v>475868</v>
      </c>
      <c r="H45" s="241" t="s">
        <v>40</v>
      </c>
      <c r="I45" s="252">
        <v>475868</v>
      </c>
      <c r="J45" s="247" t="s">
        <v>16</v>
      </c>
      <c r="K45" s="80" t="s">
        <v>278</v>
      </c>
      <c r="L45" s="80" t="s">
        <v>133</v>
      </c>
      <c r="M45" s="264" t="s">
        <v>126</v>
      </c>
      <c r="N45" s="264"/>
    </row>
    <row r="46" spans="1:14" s="196" customFormat="1" ht="31.5" x14ac:dyDescent="0.2">
      <c r="A46" s="202"/>
      <c r="B46" s="81" t="s">
        <v>279</v>
      </c>
      <c r="C46" s="244"/>
      <c r="D46" s="245"/>
      <c r="E46" s="290"/>
      <c r="F46" s="241"/>
      <c r="G46" s="246"/>
      <c r="H46" s="247"/>
      <c r="I46" s="248"/>
      <c r="J46" s="249"/>
      <c r="K46" s="250">
        <v>44558</v>
      </c>
      <c r="L46" s="250"/>
      <c r="M46" s="274"/>
      <c r="N46" s="274"/>
    </row>
    <row r="47" spans="1:14" s="196" customFormat="1" ht="30.75" x14ac:dyDescent="0.2">
      <c r="A47" s="202"/>
      <c r="B47" s="81" t="s">
        <v>280</v>
      </c>
      <c r="C47" s="244"/>
      <c r="D47" s="245"/>
      <c r="E47" s="299"/>
      <c r="F47" s="241"/>
      <c r="G47" s="252"/>
      <c r="H47" s="247"/>
      <c r="I47" s="248"/>
      <c r="J47" s="249"/>
      <c r="K47" s="250" t="s">
        <v>281</v>
      </c>
      <c r="L47" s="250"/>
      <c r="M47" s="274"/>
      <c r="N47" s="274"/>
    </row>
    <row r="48" spans="1:14" s="196" customFormat="1" ht="30.75" x14ac:dyDescent="0.2">
      <c r="A48" s="202"/>
      <c r="B48" s="81" t="s">
        <v>282</v>
      </c>
      <c r="C48" s="244"/>
      <c r="D48" s="245"/>
      <c r="E48" s="299"/>
      <c r="F48" s="241"/>
      <c r="G48" s="252"/>
      <c r="H48" s="247"/>
      <c r="I48" s="248"/>
      <c r="J48" s="249"/>
      <c r="K48" s="250"/>
      <c r="L48" s="250"/>
      <c r="M48" s="274"/>
      <c r="N48" s="274"/>
    </row>
    <row r="49" spans="1:14" s="196" customFormat="1" ht="30.75" x14ac:dyDescent="0.2">
      <c r="A49" s="221"/>
      <c r="B49" s="85"/>
      <c r="C49" s="254"/>
      <c r="D49" s="255"/>
      <c r="E49" s="300"/>
      <c r="F49" s="256"/>
      <c r="G49" s="257"/>
      <c r="H49" s="256"/>
      <c r="I49" s="257"/>
      <c r="J49" s="258"/>
      <c r="K49" s="259"/>
      <c r="L49" s="259"/>
      <c r="M49" s="280"/>
      <c r="N49" s="280"/>
    </row>
    <row r="50" spans="1:14" ht="21.75" thickBot="1" x14ac:dyDescent="0.25">
      <c r="C50" s="293">
        <f>SUM(C8:C49)</f>
        <v>3412818.5</v>
      </c>
      <c r="I50" s="293">
        <f>SUM(I8:I49)</f>
        <v>2938926.5</v>
      </c>
    </row>
    <row r="51" spans="1:14" ht="21.75" thickTop="1" x14ac:dyDescent="0.2"/>
  </sheetData>
  <mergeCells count="15">
    <mergeCell ref="A1:K1"/>
    <mergeCell ref="A2:N2"/>
    <mergeCell ref="A3:N3"/>
    <mergeCell ref="A4:N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.19685039370078741" right="0" top="0.35433070866141736" bottom="0.55118110236220474" header="0.31496062992125984" footer="0.11811023622047245"/>
  <pageSetup paperSize="9" scale="65" orientation="landscape" r:id="rId1"/>
  <headerFoot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C2602D-6EE5-468B-974B-2EDB72CF1FEA}">
          <x14:formula1>
            <xm:f>'D:\share_full\รายงานจ้างประจำเดือน\ปีงบ 65\[แบบฟอร์ม รายงาน สขร SME.สสบท.xlsx]ชื่อหมวด'!#REF!</xm:f>
          </x14:formula1>
          <xm:sqref>L8:L49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0A6DD-0E70-442A-9DB7-8A26C64CBEE8}">
  <dimension ref="A1:N80"/>
  <sheetViews>
    <sheetView zoomScaleNormal="100" workbookViewId="0">
      <pane xSplit="4" ySplit="7" topLeftCell="E71" activePane="bottomRight" state="frozen"/>
      <selection pane="topRight" activeCell="E1" sqref="E1"/>
      <selection pane="bottomLeft" activeCell="A8" sqref="A8"/>
      <selection pane="bottomRight" activeCell="H47" sqref="H47"/>
    </sheetView>
  </sheetViews>
  <sheetFormatPr defaultColWidth="9.42578125" defaultRowHeight="21" x14ac:dyDescent="0.2"/>
  <cols>
    <col min="1" max="1" width="4.85546875" style="435" customWidth="1"/>
    <col min="2" max="2" width="49.5703125" style="436" customWidth="1"/>
    <col min="3" max="3" width="13.85546875" style="312" customWidth="1"/>
    <col min="4" max="4" width="8.7109375" style="312" bestFit="1" customWidth="1"/>
    <col min="5" max="5" width="10.7109375" style="435" bestFit="1" customWidth="1"/>
    <col min="6" max="6" width="26.42578125" style="436" bestFit="1" customWidth="1"/>
    <col min="7" max="7" width="11.5703125" style="438" bestFit="1" customWidth="1"/>
    <col min="8" max="8" width="24.5703125" style="439" bestFit="1" customWidth="1"/>
    <col min="9" max="9" width="13.28515625" style="440" customWidth="1"/>
    <col min="10" max="10" width="11.28515625" style="312" bestFit="1" customWidth="1"/>
    <col min="11" max="11" width="15" style="312" bestFit="1" customWidth="1"/>
    <col min="12" max="12" width="29.140625" style="312" bestFit="1" customWidth="1"/>
    <col min="13" max="13" width="5.42578125" style="312" bestFit="1" customWidth="1"/>
    <col min="14" max="14" width="6.140625" style="312" customWidth="1"/>
    <col min="15" max="16384" width="9.42578125" style="312"/>
  </cols>
  <sheetData>
    <row r="1" spans="1:14" x14ac:dyDescent="0.2">
      <c r="A1" s="645"/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311"/>
      <c r="N1" s="313" t="s">
        <v>0</v>
      </c>
    </row>
    <row r="2" spans="1:14" x14ac:dyDescent="0.2">
      <c r="A2" s="646" t="s">
        <v>283</v>
      </c>
      <c r="B2" s="646"/>
      <c r="C2" s="646"/>
      <c r="D2" s="646"/>
      <c r="E2" s="646"/>
      <c r="F2" s="646"/>
      <c r="G2" s="646"/>
      <c r="H2" s="646"/>
      <c r="I2" s="646"/>
      <c r="J2" s="646"/>
      <c r="K2" s="646"/>
      <c r="L2" s="646"/>
      <c r="M2" s="646"/>
      <c r="N2" s="646"/>
    </row>
    <row r="3" spans="1:14" x14ac:dyDescent="0.2">
      <c r="A3" s="646" t="s">
        <v>1</v>
      </c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</row>
    <row r="4" spans="1:14" x14ac:dyDescent="0.2">
      <c r="A4" s="647" t="s">
        <v>284</v>
      </c>
      <c r="B4" s="647"/>
      <c r="C4" s="647"/>
      <c r="D4" s="647"/>
      <c r="E4" s="647"/>
      <c r="F4" s="647"/>
      <c r="G4" s="647"/>
      <c r="H4" s="647"/>
      <c r="I4" s="647"/>
      <c r="J4" s="647"/>
      <c r="K4" s="647"/>
      <c r="L4" s="647"/>
      <c r="M4" s="647"/>
      <c r="N4" s="647"/>
    </row>
    <row r="5" spans="1:14" ht="17.25" customHeight="1" x14ac:dyDescent="0.2">
      <c r="A5" s="314"/>
      <c r="B5" s="315"/>
      <c r="C5" s="315"/>
      <c r="D5" s="315"/>
      <c r="E5" s="314"/>
      <c r="F5" s="315"/>
      <c r="G5" s="316"/>
      <c r="H5" s="317"/>
      <c r="I5" s="318"/>
      <c r="J5" s="315"/>
      <c r="K5" s="315"/>
      <c r="L5" s="315"/>
    </row>
    <row r="6" spans="1:14" s="319" customFormat="1" ht="47.25" customHeight="1" x14ac:dyDescent="0.2">
      <c r="A6" s="648" t="s">
        <v>285</v>
      </c>
      <c r="B6" s="649" t="s">
        <v>3</v>
      </c>
      <c r="C6" s="651" t="s">
        <v>4</v>
      </c>
      <c r="D6" s="652" t="s">
        <v>5</v>
      </c>
      <c r="E6" s="653" t="s">
        <v>6</v>
      </c>
      <c r="F6" s="652" t="s">
        <v>7</v>
      </c>
      <c r="G6" s="652"/>
      <c r="H6" s="652" t="s">
        <v>8</v>
      </c>
      <c r="I6" s="652"/>
      <c r="J6" s="654" t="s">
        <v>9</v>
      </c>
      <c r="K6" s="656" t="s">
        <v>10</v>
      </c>
      <c r="L6" s="642" t="s">
        <v>120</v>
      </c>
      <c r="M6" s="643" t="s">
        <v>121</v>
      </c>
      <c r="N6" s="644"/>
    </row>
    <row r="7" spans="1:14" s="319" customFormat="1" ht="54.75" customHeight="1" x14ac:dyDescent="0.2">
      <c r="A7" s="648"/>
      <c r="B7" s="650"/>
      <c r="C7" s="651"/>
      <c r="D7" s="652"/>
      <c r="E7" s="653"/>
      <c r="F7" s="320" t="s">
        <v>11</v>
      </c>
      <c r="G7" s="321" t="s">
        <v>12</v>
      </c>
      <c r="H7" s="322" t="s">
        <v>13</v>
      </c>
      <c r="I7" s="323" t="s">
        <v>14</v>
      </c>
      <c r="J7" s="655"/>
      <c r="K7" s="656"/>
      <c r="L7" s="642"/>
      <c r="M7" s="201" t="s">
        <v>122</v>
      </c>
      <c r="N7" s="201" t="s">
        <v>123</v>
      </c>
    </row>
    <row r="8" spans="1:14" s="332" customFormat="1" ht="30.75" x14ac:dyDescent="0.25">
      <c r="A8" s="324">
        <v>1</v>
      </c>
      <c r="B8" s="203" t="s">
        <v>286</v>
      </c>
      <c r="C8" s="325">
        <v>417300</v>
      </c>
      <c r="D8" s="326">
        <v>369604</v>
      </c>
      <c r="E8" s="327" t="s">
        <v>15</v>
      </c>
      <c r="F8" s="328" t="s">
        <v>115</v>
      </c>
      <c r="G8" s="329">
        <v>356822</v>
      </c>
      <c r="H8" s="328" t="s">
        <v>115</v>
      </c>
      <c r="I8" s="329">
        <v>356822</v>
      </c>
      <c r="J8" s="330" t="s">
        <v>16</v>
      </c>
      <c r="K8" s="13" t="s">
        <v>287</v>
      </c>
      <c r="L8" s="13" t="s">
        <v>133</v>
      </c>
      <c r="M8" s="331" t="s">
        <v>126</v>
      </c>
      <c r="N8" s="331"/>
    </row>
    <row r="9" spans="1:14" s="332" customFormat="1" ht="30.75" x14ac:dyDescent="0.2">
      <c r="A9" s="324"/>
      <c r="B9" s="211" t="s">
        <v>288</v>
      </c>
      <c r="C9" s="333"/>
      <c r="D9" s="334"/>
      <c r="E9" s="324"/>
      <c r="F9" s="335"/>
      <c r="G9" s="336"/>
      <c r="H9" s="337"/>
      <c r="I9" s="338"/>
      <c r="J9" s="324"/>
      <c r="K9" s="339">
        <v>44567</v>
      </c>
      <c r="L9" s="339"/>
      <c r="M9" s="340"/>
      <c r="N9" s="340"/>
    </row>
    <row r="10" spans="1:14" s="332" customFormat="1" ht="30.75" x14ac:dyDescent="0.2">
      <c r="A10" s="324"/>
      <c r="B10" s="211" t="s">
        <v>289</v>
      </c>
      <c r="C10" s="333"/>
      <c r="D10" s="334"/>
      <c r="E10" s="341"/>
      <c r="F10" s="335"/>
      <c r="G10" s="342"/>
      <c r="H10" s="337"/>
      <c r="I10" s="338"/>
      <c r="J10" s="324"/>
      <c r="K10" s="343" t="s">
        <v>290</v>
      </c>
      <c r="L10" s="339"/>
      <c r="M10" s="340"/>
      <c r="N10" s="340"/>
    </row>
    <row r="11" spans="1:14" s="332" customFormat="1" ht="30.75" x14ac:dyDescent="0.2">
      <c r="A11" s="344"/>
      <c r="B11" s="345"/>
      <c r="C11" s="346"/>
      <c r="D11" s="347"/>
      <c r="E11" s="348"/>
      <c r="F11" s="349"/>
      <c r="G11" s="350"/>
      <c r="H11" s="351"/>
      <c r="I11" s="352"/>
      <c r="J11" s="344"/>
      <c r="K11" s="353"/>
      <c r="L11" s="353"/>
      <c r="M11" s="354"/>
      <c r="N11" s="354"/>
    </row>
    <row r="12" spans="1:14" s="332" customFormat="1" ht="30.75" x14ac:dyDescent="0.25">
      <c r="A12" s="324">
        <v>2</v>
      </c>
      <c r="B12" s="211" t="s">
        <v>291</v>
      </c>
      <c r="C12" s="333">
        <v>160500</v>
      </c>
      <c r="D12" s="355">
        <v>139790</v>
      </c>
      <c r="E12" s="327" t="s">
        <v>15</v>
      </c>
      <c r="F12" s="328" t="s">
        <v>115</v>
      </c>
      <c r="G12" s="342">
        <v>134846</v>
      </c>
      <c r="H12" s="328" t="s">
        <v>115</v>
      </c>
      <c r="I12" s="342">
        <v>134846</v>
      </c>
      <c r="J12" s="330" t="s">
        <v>16</v>
      </c>
      <c r="K12" s="80" t="s">
        <v>292</v>
      </c>
      <c r="L12" s="80" t="s">
        <v>132</v>
      </c>
      <c r="M12" s="356" t="s">
        <v>126</v>
      </c>
      <c r="N12" s="356"/>
    </row>
    <row r="13" spans="1:14" s="332" customFormat="1" ht="30.75" x14ac:dyDescent="0.2">
      <c r="A13" s="324"/>
      <c r="B13" s="211" t="s">
        <v>293</v>
      </c>
      <c r="C13" s="333"/>
      <c r="D13" s="334"/>
      <c r="E13" s="324"/>
      <c r="F13" s="335"/>
      <c r="G13" s="336"/>
      <c r="H13" s="337"/>
      <c r="I13" s="338"/>
      <c r="J13" s="324"/>
      <c r="K13" s="339">
        <v>44567</v>
      </c>
      <c r="L13" s="339"/>
      <c r="M13" s="357"/>
      <c r="N13" s="357"/>
    </row>
    <row r="14" spans="1:14" s="332" customFormat="1" ht="30.75" x14ac:dyDescent="0.2">
      <c r="A14" s="324"/>
      <c r="B14" s="211" t="s">
        <v>294</v>
      </c>
      <c r="C14" s="333"/>
      <c r="D14" s="334"/>
      <c r="E14" s="341"/>
      <c r="F14" s="335"/>
      <c r="G14" s="336"/>
      <c r="H14" s="337"/>
      <c r="I14" s="338"/>
      <c r="J14" s="324"/>
      <c r="K14" s="343" t="s">
        <v>295</v>
      </c>
      <c r="L14" s="339"/>
      <c r="M14" s="357"/>
      <c r="N14" s="357"/>
    </row>
    <row r="15" spans="1:14" s="332" customFormat="1" ht="30.75" x14ac:dyDescent="0.2">
      <c r="A15" s="344"/>
      <c r="B15" s="359"/>
      <c r="C15" s="346"/>
      <c r="D15" s="347"/>
      <c r="E15" s="348"/>
      <c r="F15" s="351"/>
      <c r="G15" s="352"/>
      <c r="H15" s="351"/>
      <c r="I15" s="352"/>
      <c r="J15" s="344"/>
      <c r="K15" s="360"/>
      <c r="L15" s="360"/>
      <c r="M15" s="361"/>
      <c r="N15" s="361"/>
    </row>
    <row r="16" spans="1:14" s="332" customFormat="1" ht="30.75" x14ac:dyDescent="0.25">
      <c r="A16" s="362">
        <v>3</v>
      </c>
      <c r="B16" s="203" t="s">
        <v>286</v>
      </c>
      <c r="C16" s="325">
        <v>499690</v>
      </c>
      <c r="D16" s="355">
        <v>499234</v>
      </c>
      <c r="E16" s="327" t="s">
        <v>15</v>
      </c>
      <c r="F16" s="335" t="s">
        <v>45</v>
      </c>
      <c r="G16" s="342">
        <v>481614</v>
      </c>
      <c r="H16" s="335" t="s">
        <v>45</v>
      </c>
      <c r="I16" s="342">
        <v>481614</v>
      </c>
      <c r="J16" s="330" t="s">
        <v>16</v>
      </c>
      <c r="K16" s="13" t="s">
        <v>296</v>
      </c>
      <c r="L16" s="13" t="s">
        <v>133</v>
      </c>
      <c r="M16" s="331" t="s">
        <v>126</v>
      </c>
      <c r="N16" s="356"/>
    </row>
    <row r="17" spans="1:14" s="332" customFormat="1" ht="30.75" x14ac:dyDescent="0.2">
      <c r="A17" s="324"/>
      <c r="B17" s="211" t="s">
        <v>297</v>
      </c>
      <c r="C17" s="333"/>
      <c r="D17" s="334"/>
      <c r="E17" s="324"/>
      <c r="F17" s="335"/>
      <c r="G17" s="336"/>
      <c r="H17" s="337"/>
      <c r="I17" s="338"/>
      <c r="J17" s="324"/>
      <c r="K17" s="339">
        <v>44568</v>
      </c>
      <c r="L17" s="339"/>
      <c r="M17" s="357"/>
      <c r="N17" s="357"/>
    </row>
    <row r="18" spans="1:14" s="332" customFormat="1" ht="30.75" x14ac:dyDescent="0.2">
      <c r="A18" s="324"/>
      <c r="B18" s="211" t="s">
        <v>298</v>
      </c>
      <c r="C18" s="333"/>
      <c r="D18" s="334"/>
      <c r="E18" s="341"/>
      <c r="F18" s="335"/>
      <c r="G18" s="358"/>
      <c r="H18" s="337"/>
      <c r="I18" s="338"/>
      <c r="J18" s="324"/>
      <c r="K18" s="343" t="s">
        <v>299</v>
      </c>
      <c r="L18" s="339"/>
      <c r="M18" s="357"/>
      <c r="N18" s="357"/>
    </row>
    <row r="19" spans="1:14" s="332" customFormat="1" ht="30.75" x14ac:dyDescent="0.2">
      <c r="A19" s="344"/>
      <c r="B19" s="359"/>
      <c r="C19" s="346"/>
      <c r="D19" s="347"/>
      <c r="E19" s="348"/>
      <c r="F19" s="351"/>
      <c r="G19" s="352"/>
      <c r="H19" s="351"/>
      <c r="I19" s="352"/>
      <c r="J19" s="344"/>
      <c r="K19" s="360"/>
      <c r="L19" s="360"/>
      <c r="M19" s="361"/>
      <c r="N19" s="361"/>
    </row>
    <row r="20" spans="1:14" s="332" customFormat="1" ht="30.75" x14ac:dyDescent="0.25">
      <c r="A20" s="362">
        <v>4</v>
      </c>
      <c r="B20" s="211" t="s">
        <v>300</v>
      </c>
      <c r="C20" s="325">
        <v>499904</v>
      </c>
      <c r="D20" s="326">
        <v>492468.57</v>
      </c>
      <c r="E20" s="327" t="s">
        <v>15</v>
      </c>
      <c r="F20" s="335" t="s">
        <v>31</v>
      </c>
      <c r="G20" s="336">
        <v>477566.68</v>
      </c>
      <c r="H20" s="335" t="s">
        <v>31</v>
      </c>
      <c r="I20" s="336">
        <v>477566.68</v>
      </c>
      <c r="J20" s="330" t="s">
        <v>16</v>
      </c>
      <c r="K20" s="13" t="s">
        <v>301</v>
      </c>
      <c r="L20" s="13" t="s">
        <v>221</v>
      </c>
      <c r="M20" s="331" t="s">
        <v>126</v>
      </c>
      <c r="N20" s="331"/>
    </row>
    <row r="21" spans="1:14" s="332" customFormat="1" ht="30.75" x14ac:dyDescent="0.2">
      <c r="A21" s="324"/>
      <c r="B21" s="211" t="s">
        <v>302</v>
      </c>
      <c r="C21" s="333"/>
      <c r="D21" s="334"/>
      <c r="E21" s="324"/>
      <c r="F21" s="335"/>
      <c r="G21" s="336"/>
      <c r="H21" s="337"/>
      <c r="I21" s="338"/>
      <c r="J21" s="324"/>
      <c r="K21" s="339">
        <v>44573</v>
      </c>
      <c r="L21" s="339"/>
      <c r="M21" s="340"/>
      <c r="N21" s="340"/>
    </row>
    <row r="22" spans="1:14" s="332" customFormat="1" ht="30.75" x14ac:dyDescent="0.2">
      <c r="A22" s="324"/>
      <c r="B22" s="211"/>
      <c r="C22" s="333"/>
      <c r="D22" s="334"/>
      <c r="E22" s="341"/>
      <c r="F22" s="335"/>
      <c r="G22" s="342"/>
      <c r="H22" s="337"/>
      <c r="I22" s="338"/>
      <c r="J22" s="324"/>
      <c r="K22" s="343" t="s">
        <v>303</v>
      </c>
      <c r="L22" s="339"/>
      <c r="M22" s="340"/>
      <c r="N22" s="340"/>
    </row>
    <row r="23" spans="1:14" s="332" customFormat="1" ht="30.75" x14ac:dyDescent="0.2">
      <c r="A23" s="344"/>
      <c r="B23" s="359"/>
      <c r="C23" s="346"/>
      <c r="D23" s="347"/>
      <c r="E23" s="348"/>
      <c r="F23" s="351"/>
      <c r="G23" s="352"/>
      <c r="H23" s="351"/>
      <c r="I23" s="352"/>
      <c r="J23" s="344"/>
      <c r="K23" s="360"/>
      <c r="L23" s="360"/>
      <c r="M23" s="354"/>
      <c r="N23" s="354"/>
    </row>
    <row r="24" spans="1:14" s="319" customFormat="1" ht="30.75" x14ac:dyDescent="0.25">
      <c r="A24" s="362">
        <v>5</v>
      </c>
      <c r="B24" s="203" t="s">
        <v>286</v>
      </c>
      <c r="C24" s="366">
        <v>481500</v>
      </c>
      <c r="D24" s="367">
        <v>450067</v>
      </c>
      <c r="E24" s="368" t="s">
        <v>15</v>
      </c>
      <c r="F24" s="328" t="s">
        <v>115</v>
      </c>
      <c r="G24" s="369">
        <v>434348</v>
      </c>
      <c r="H24" s="328" t="s">
        <v>115</v>
      </c>
      <c r="I24" s="369">
        <v>434348</v>
      </c>
      <c r="J24" s="370" t="s">
        <v>16</v>
      </c>
      <c r="K24" s="13" t="s">
        <v>304</v>
      </c>
      <c r="L24" s="13" t="s">
        <v>133</v>
      </c>
      <c r="M24" s="371" t="s">
        <v>126</v>
      </c>
      <c r="N24" s="371"/>
    </row>
    <row r="25" spans="1:14" s="319" customFormat="1" ht="30.75" x14ac:dyDescent="0.2">
      <c r="A25" s="324"/>
      <c r="B25" s="81" t="s">
        <v>305</v>
      </c>
      <c r="C25" s="372"/>
      <c r="D25" s="373"/>
      <c r="E25" s="324"/>
      <c r="F25" s="374"/>
      <c r="G25" s="364"/>
      <c r="H25" s="363"/>
      <c r="I25" s="375"/>
      <c r="J25" s="365"/>
      <c r="K25" s="376">
        <v>44574</v>
      </c>
      <c r="L25" s="376"/>
      <c r="M25" s="377"/>
      <c r="N25" s="377"/>
    </row>
    <row r="26" spans="1:14" s="319" customFormat="1" ht="30.75" x14ac:dyDescent="0.2">
      <c r="A26" s="324"/>
      <c r="B26" s="81" t="s">
        <v>306</v>
      </c>
      <c r="C26" s="372"/>
      <c r="D26" s="373"/>
      <c r="E26" s="341"/>
      <c r="F26" s="374"/>
      <c r="G26" s="378"/>
      <c r="H26" s="363"/>
      <c r="I26" s="375"/>
      <c r="J26" s="365"/>
      <c r="K26" s="343" t="s">
        <v>307</v>
      </c>
      <c r="L26" s="376"/>
      <c r="M26" s="377"/>
      <c r="N26" s="377"/>
    </row>
    <row r="27" spans="1:14" s="319" customFormat="1" ht="30.75" x14ac:dyDescent="0.2">
      <c r="A27" s="344"/>
      <c r="B27" s="24"/>
      <c r="C27" s="379"/>
      <c r="D27" s="380"/>
      <c r="E27" s="348"/>
      <c r="F27" s="381"/>
      <c r="G27" s="382"/>
      <c r="H27" s="381"/>
      <c r="I27" s="382"/>
      <c r="J27" s="383"/>
      <c r="K27" s="384"/>
      <c r="L27" s="384"/>
      <c r="M27" s="385"/>
      <c r="N27" s="385"/>
    </row>
    <row r="28" spans="1:14" s="319" customFormat="1" ht="30.75" x14ac:dyDescent="0.25">
      <c r="A28" s="386">
        <v>6</v>
      </c>
      <c r="B28" s="211" t="s">
        <v>308</v>
      </c>
      <c r="C28" s="387">
        <v>492200</v>
      </c>
      <c r="D28" s="408">
        <v>492193</v>
      </c>
      <c r="E28" s="368" t="s">
        <v>15</v>
      </c>
      <c r="F28" s="75" t="s">
        <v>59</v>
      </c>
      <c r="G28" s="388">
        <v>476617</v>
      </c>
      <c r="H28" s="75" t="s">
        <v>59</v>
      </c>
      <c r="I28" s="388">
        <v>476617</v>
      </c>
      <c r="J28" s="370" t="s">
        <v>16</v>
      </c>
      <c r="K28" s="46" t="s">
        <v>309</v>
      </c>
      <c r="L28" s="409" t="s">
        <v>310</v>
      </c>
      <c r="M28" s="390" t="s">
        <v>126</v>
      </c>
      <c r="N28" s="390"/>
    </row>
    <row r="29" spans="1:14" s="319" customFormat="1" ht="30.75" x14ac:dyDescent="0.25">
      <c r="A29" s="391"/>
      <c r="B29" s="211" t="s">
        <v>311</v>
      </c>
      <c r="C29" s="392"/>
      <c r="D29" s="410"/>
      <c r="E29" s="400"/>
      <c r="F29" s="75"/>
      <c r="G29" s="401"/>
      <c r="H29" s="389"/>
      <c r="I29" s="402"/>
      <c r="J29" s="395"/>
      <c r="K29" s="398">
        <v>44574</v>
      </c>
      <c r="L29" s="83"/>
      <c r="M29" s="399"/>
      <c r="N29" s="399"/>
    </row>
    <row r="30" spans="1:14" s="319" customFormat="1" ht="30.75" x14ac:dyDescent="0.25">
      <c r="A30" s="411"/>
      <c r="B30" s="303" t="s">
        <v>312</v>
      </c>
      <c r="C30" s="412"/>
      <c r="D30" s="442"/>
      <c r="E30" s="414"/>
      <c r="F30" s="443"/>
      <c r="G30" s="444"/>
      <c r="H30" s="445"/>
      <c r="I30" s="446"/>
      <c r="J30" s="403"/>
      <c r="K30" s="424" t="s">
        <v>313</v>
      </c>
      <c r="L30" s="447"/>
      <c r="M30" s="407"/>
      <c r="N30" s="407"/>
    </row>
    <row r="31" spans="1:14" s="319" customFormat="1" ht="30.75" x14ac:dyDescent="0.25">
      <c r="A31" s="391">
        <v>7</v>
      </c>
      <c r="B31" s="211" t="s">
        <v>314</v>
      </c>
      <c r="C31" s="392">
        <v>499989.6</v>
      </c>
      <c r="D31" s="410">
        <v>496438</v>
      </c>
      <c r="E31" s="441" t="s">
        <v>15</v>
      </c>
      <c r="F31" s="75" t="s">
        <v>59</v>
      </c>
      <c r="G31" s="401">
        <v>481444</v>
      </c>
      <c r="H31" s="75" t="s">
        <v>59</v>
      </c>
      <c r="I31" s="401">
        <v>481444</v>
      </c>
      <c r="J31" s="395" t="s">
        <v>16</v>
      </c>
      <c r="K31" s="83" t="s">
        <v>315</v>
      </c>
      <c r="L31" s="83" t="s">
        <v>213</v>
      </c>
      <c r="M31" s="377" t="s">
        <v>126</v>
      </c>
      <c r="N31" s="377"/>
    </row>
    <row r="32" spans="1:14" s="319" customFormat="1" ht="30.75" x14ac:dyDescent="0.2">
      <c r="A32" s="391"/>
      <c r="B32" s="415" t="s">
        <v>311</v>
      </c>
      <c r="C32" s="392"/>
      <c r="D32" s="393"/>
      <c r="E32" s="391"/>
      <c r="F32" s="389"/>
      <c r="G32" s="394"/>
      <c r="H32" s="395"/>
      <c r="I32" s="396"/>
      <c r="J32" s="397"/>
      <c r="K32" s="398">
        <v>44574</v>
      </c>
      <c r="L32" s="398"/>
      <c r="M32" s="377"/>
      <c r="N32" s="377"/>
    </row>
    <row r="33" spans="1:14" s="319" customFormat="1" ht="30.75" x14ac:dyDescent="0.2">
      <c r="A33" s="391"/>
      <c r="B33" s="211" t="s">
        <v>316</v>
      </c>
      <c r="C33" s="392"/>
      <c r="D33" s="393"/>
      <c r="E33" s="400"/>
      <c r="F33" s="389"/>
      <c r="G33" s="401"/>
      <c r="H33" s="395"/>
      <c r="I33" s="396"/>
      <c r="J33" s="397"/>
      <c r="K33" s="343" t="s">
        <v>317</v>
      </c>
      <c r="L33" s="398"/>
      <c r="M33" s="377"/>
      <c r="N33" s="377"/>
    </row>
    <row r="34" spans="1:14" s="319" customFormat="1" ht="30.75" x14ac:dyDescent="0.2">
      <c r="A34" s="411"/>
      <c r="B34" s="84"/>
      <c r="C34" s="412"/>
      <c r="D34" s="413"/>
      <c r="E34" s="414"/>
      <c r="F34" s="403"/>
      <c r="G34" s="404"/>
      <c r="H34" s="403"/>
      <c r="I34" s="404"/>
      <c r="J34" s="405"/>
      <c r="K34" s="406"/>
      <c r="L34" s="406"/>
      <c r="M34" s="385"/>
      <c r="N34" s="385"/>
    </row>
    <row r="35" spans="1:14" s="319" customFormat="1" ht="31.5" x14ac:dyDescent="0.25">
      <c r="A35" s="324">
        <v>8</v>
      </c>
      <c r="B35" s="34" t="s">
        <v>319</v>
      </c>
      <c r="C35" s="372">
        <v>214000</v>
      </c>
      <c r="D35" s="416">
        <v>213982.88</v>
      </c>
      <c r="E35" s="368" t="s">
        <v>15</v>
      </c>
      <c r="F35" s="374" t="s">
        <v>25</v>
      </c>
      <c r="G35" s="378">
        <v>207483.7</v>
      </c>
      <c r="H35" s="374" t="s">
        <v>25</v>
      </c>
      <c r="I35" s="378">
        <v>207483.7</v>
      </c>
      <c r="J35" s="370" t="s">
        <v>16</v>
      </c>
      <c r="K35" s="80" t="s">
        <v>320</v>
      </c>
      <c r="L35" s="80" t="s">
        <v>221</v>
      </c>
      <c r="M35" s="390" t="s">
        <v>126</v>
      </c>
      <c r="N35" s="371"/>
    </row>
    <row r="36" spans="1:14" s="319" customFormat="1" ht="30.75" x14ac:dyDescent="0.2">
      <c r="A36" s="324"/>
      <c r="B36" s="81" t="s">
        <v>23</v>
      </c>
      <c r="C36" s="372"/>
      <c r="D36" s="373"/>
      <c r="E36" s="324"/>
      <c r="F36" s="374"/>
      <c r="G36" s="364"/>
      <c r="H36" s="363"/>
      <c r="I36" s="375"/>
      <c r="J36" s="365"/>
      <c r="K36" s="376">
        <v>44581</v>
      </c>
      <c r="L36" s="376"/>
      <c r="M36" s="377"/>
      <c r="N36" s="377"/>
    </row>
    <row r="37" spans="1:14" s="319" customFormat="1" ht="30.75" x14ac:dyDescent="0.2">
      <c r="A37" s="324"/>
      <c r="B37" s="81" t="s">
        <v>321</v>
      </c>
      <c r="C37" s="372"/>
      <c r="D37" s="373"/>
      <c r="E37" s="341"/>
      <c r="F37" s="374"/>
      <c r="G37" s="378"/>
      <c r="H37" s="363"/>
      <c r="I37" s="375"/>
      <c r="J37" s="365"/>
      <c r="K37" s="343" t="s">
        <v>322</v>
      </c>
      <c r="L37" s="376"/>
      <c r="M37" s="377"/>
      <c r="N37" s="377"/>
    </row>
    <row r="38" spans="1:14" s="319" customFormat="1" ht="30.75" x14ac:dyDescent="0.2">
      <c r="A38" s="344"/>
      <c r="B38" s="85"/>
      <c r="C38" s="379"/>
      <c r="D38" s="380"/>
      <c r="E38" s="348"/>
      <c r="F38" s="381"/>
      <c r="G38" s="382"/>
      <c r="H38" s="381"/>
      <c r="I38" s="382"/>
      <c r="J38" s="383"/>
      <c r="K38" s="384"/>
      <c r="L38" s="384"/>
      <c r="M38" s="385"/>
      <c r="N38" s="385"/>
    </row>
    <row r="39" spans="1:14" s="319" customFormat="1" ht="31.5" x14ac:dyDescent="0.25">
      <c r="A39" s="324">
        <v>9</v>
      </c>
      <c r="B39" s="203" t="s">
        <v>286</v>
      </c>
      <c r="C39" s="372">
        <v>203300</v>
      </c>
      <c r="D39" s="416">
        <v>159388</v>
      </c>
      <c r="E39" s="368" t="s">
        <v>15</v>
      </c>
      <c r="F39" s="374" t="s">
        <v>323</v>
      </c>
      <c r="G39" s="378">
        <v>153772</v>
      </c>
      <c r="H39" s="374" t="s">
        <v>323</v>
      </c>
      <c r="I39" s="378">
        <v>153772</v>
      </c>
      <c r="J39" s="370" t="s">
        <v>16</v>
      </c>
      <c r="K39" s="80" t="s">
        <v>324</v>
      </c>
      <c r="L39" s="80" t="s">
        <v>133</v>
      </c>
      <c r="M39" s="390" t="s">
        <v>126</v>
      </c>
      <c r="N39" s="390"/>
    </row>
    <row r="40" spans="1:14" s="319" customFormat="1" ht="30.75" x14ac:dyDescent="0.2">
      <c r="A40" s="324"/>
      <c r="B40" s="81" t="s">
        <v>325</v>
      </c>
      <c r="C40" s="372"/>
      <c r="D40" s="373"/>
      <c r="E40" s="324"/>
      <c r="F40" s="374"/>
      <c r="G40" s="364"/>
      <c r="H40" s="363"/>
      <c r="I40" s="375"/>
      <c r="J40" s="365"/>
      <c r="K40" s="376">
        <v>44581</v>
      </c>
      <c r="L40" s="376"/>
      <c r="M40" s="399"/>
      <c r="N40" s="399"/>
    </row>
    <row r="41" spans="1:14" s="319" customFormat="1" ht="30.75" x14ac:dyDescent="0.2">
      <c r="A41" s="324"/>
      <c r="B41" s="81" t="s">
        <v>326</v>
      </c>
      <c r="C41" s="372"/>
      <c r="D41" s="373"/>
      <c r="E41" s="341"/>
      <c r="F41" s="374"/>
      <c r="G41" s="378"/>
      <c r="H41" s="363"/>
      <c r="I41" s="375"/>
      <c r="J41" s="365"/>
      <c r="K41" s="343" t="s">
        <v>327</v>
      </c>
      <c r="L41" s="376"/>
      <c r="M41" s="399"/>
      <c r="N41" s="399"/>
    </row>
    <row r="42" spans="1:14" s="319" customFormat="1" ht="30.75" x14ac:dyDescent="0.2">
      <c r="A42" s="344"/>
      <c r="B42" s="85"/>
      <c r="C42" s="379"/>
      <c r="D42" s="380"/>
      <c r="E42" s="348"/>
      <c r="F42" s="381"/>
      <c r="G42" s="382"/>
      <c r="H42" s="381"/>
      <c r="I42" s="382"/>
      <c r="J42" s="383"/>
      <c r="K42" s="384"/>
      <c r="L42" s="384"/>
      <c r="M42" s="407"/>
      <c r="N42" s="407"/>
    </row>
    <row r="43" spans="1:14" s="319" customFormat="1" ht="37.5" customHeight="1" x14ac:dyDescent="0.25">
      <c r="A43" s="324">
        <v>10</v>
      </c>
      <c r="B43" s="203" t="s">
        <v>286</v>
      </c>
      <c r="C43" s="372">
        <v>235400</v>
      </c>
      <c r="D43" s="416">
        <v>205405</v>
      </c>
      <c r="E43" s="368" t="s">
        <v>15</v>
      </c>
      <c r="F43" s="374" t="s">
        <v>318</v>
      </c>
      <c r="G43" s="378">
        <v>198303</v>
      </c>
      <c r="H43" s="374" t="s">
        <v>318</v>
      </c>
      <c r="I43" s="378">
        <v>198303</v>
      </c>
      <c r="J43" s="370" t="s">
        <v>16</v>
      </c>
      <c r="K43" s="80" t="s">
        <v>328</v>
      </c>
      <c r="L43" s="80" t="s">
        <v>133</v>
      </c>
      <c r="M43" s="419" t="s">
        <v>126</v>
      </c>
      <c r="N43" s="419"/>
    </row>
    <row r="44" spans="1:14" s="319" customFormat="1" ht="37.5" customHeight="1" x14ac:dyDescent="0.25">
      <c r="A44" s="324"/>
      <c r="B44" s="34" t="s">
        <v>329</v>
      </c>
      <c r="C44" s="372"/>
      <c r="D44" s="416"/>
      <c r="E44" s="341"/>
      <c r="F44" s="374"/>
      <c r="G44" s="378"/>
      <c r="H44" s="374"/>
      <c r="I44" s="417"/>
      <c r="J44" s="365"/>
      <c r="K44" s="376">
        <v>44581</v>
      </c>
      <c r="L44" s="80"/>
      <c r="M44" s="420"/>
      <c r="N44" s="420"/>
    </row>
    <row r="45" spans="1:14" s="319" customFormat="1" ht="37.5" customHeight="1" x14ac:dyDescent="0.25">
      <c r="A45" s="324"/>
      <c r="B45" s="81" t="s">
        <v>330</v>
      </c>
      <c r="C45" s="372"/>
      <c r="D45" s="416"/>
      <c r="E45" s="341"/>
      <c r="F45" s="374"/>
      <c r="G45" s="378"/>
      <c r="H45" s="374"/>
      <c r="I45" s="417"/>
      <c r="J45" s="365"/>
      <c r="K45" s="343" t="s">
        <v>331</v>
      </c>
      <c r="L45" s="80"/>
      <c r="M45" s="420"/>
      <c r="N45" s="420"/>
    </row>
    <row r="46" spans="1:14" s="319" customFormat="1" ht="37.5" customHeight="1" x14ac:dyDescent="0.25">
      <c r="A46" s="344"/>
      <c r="B46" s="308"/>
      <c r="C46" s="379"/>
      <c r="D46" s="421"/>
      <c r="E46" s="348"/>
      <c r="F46" s="418"/>
      <c r="G46" s="422"/>
      <c r="H46" s="418"/>
      <c r="I46" s="423"/>
      <c r="J46" s="383"/>
      <c r="K46" s="424"/>
      <c r="L46" s="307"/>
      <c r="M46" s="425"/>
      <c r="N46" s="425"/>
    </row>
    <row r="47" spans="1:14" s="319" customFormat="1" ht="30.75" x14ac:dyDescent="0.25">
      <c r="A47" s="324">
        <v>11</v>
      </c>
      <c r="B47" s="211" t="s">
        <v>286</v>
      </c>
      <c r="C47" s="372">
        <v>235400</v>
      </c>
      <c r="D47" s="416">
        <v>210576</v>
      </c>
      <c r="E47" s="426" t="s">
        <v>15</v>
      </c>
      <c r="F47" s="374" t="s">
        <v>73</v>
      </c>
      <c r="G47" s="378">
        <v>203162</v>
      </c>
      <c r="H47" s="374" t="s">
        <v>73</v>
      </c>
      <c r="I47" s="378">
        <v>203162</v>
      </c>
      <c r="J47" s="363" t="s">
        <v>16</v>
      </c>
      <c r="K47" s="80" t="s">
        <v>332</v>
      </c>
      <c r="L47" s="80" t="s">
        <v>133</v>
      </c>
      <c r="M47" s="420" t="s">
        <v>126</v>
      </c>
      <c r="N47" s="420"/>
    </row>
    <row r="48" spans="1:14" s="319" customFormat="1" ht="30.75" x14ac:dyDescent="0.25">
      <c r="A48" s="324"/>
      <c r="B48" s="34" t="s">
        <v>333</v>
      </c>
      <c r="C48" s="372"/>
      <c r="D48" s="416"/>
      <c r="E48" s="341"/>
      <c r="F48" s="374"/>
      <c r="G48" s="378"/>
      <c r="H48" s="374"/>
      <c r="I48" s="417"/>
      <c r="J48" s="365"/>
      <c r="K48" s="376">
        <v>44582</v>
      </c>
      <c r="L48" s="80"/>
      <c r="M48" s="420"/>
      <c r="N48" s="420"/>
    </row>
    <row r="49" spans="1:14" s="319" customFormat="1" ht="30.75" x14ac:dyDescent="0.25">
      <c r="A49" s="324"/>
      <c r="B49" s="81"/>
      <c r="C49" s="372"/>
      <c r="D49" s="416"/>
      <c r="E49" s="341"/>
      <c r="F49" s="374"/>
      <c r="G49" s="378"/>
      <c r="H49" s="374"/>
      <c r="I49" s="417"/>
      <c r="J49" s="365"/>
      <c r="K49" s="343" t="s">
        <v>334</v>
      </c>
      <c r="L49" s="80"/>
      <c r="M49" s="420"/>
      <c r="N49" s="420"/>
    </row>
    <row r="50" spans="1:14" s="319" customFormat="1" ht="30.75" x14ac:dyDescent="0.2">
      <c r="A50" s="344"/>
      <c r="B50" s="85"/>
      <c r="C50" s="379"/>
      <c r="D50" s="380"/>
      <c r="E50" s="348"/>
      <c r="F50" s="418"/>
      <c r="G50" s="382"/>
      <c r="H50" s="381"/>
      <c r="I50" s="382"/>
      <c r="J50" s="383"/>
      <c r="K50" s="384"/>
      <c r="L50" s="384"/>
      <c r="M50" s="425"/>
      <c r="N50" s="425"/>
    </row>
    <row r="51" spans="1:14" s="319" customFormat="1" ht="31.5" x14ac:dyDescent="0.25">
      <c r="A51" s="324">
        <v>12</v>
      </c>
      <c r="B51" s="203" t="s">
        <v>286</v>
      </c>
      <c r="C51" s="372">
        <v>342400</v>
      </c>
      <c r="D51" s="416">
        <v>236574</v>
      </c>
      <c r="E51" s="368" t="s">
        <v>15</v>
      </c>
      <c r="F51" s="374" t="s">
        <v>335</v>
      </c>
      <c r="G51" s="378">
        <v>228239</v>
      </c>
      <c r="H51" s="374" t="s">
        <v>335</v>
      </c>
      <c r="I51" s="378">
        <v>228239</v>
      </c>
      <c r="J51" s="370" t="s">
        <v>16</v>
      </c>
      <c r="K51" s="80" t="s">
        <v>336</v>
      </c>
      <c r="L51" s="80" t="s">
        <v>133</v>
      </c>
      <c r="M51" s="419" t="s">
        <v>126</v>
      </c>
      <c r="N51" s="419"/>
    </row>
    <row r="52" spans="1:14" s="319" customFormat="1" ht="30.75" x14ac:dyDescent="0.25">
      <c r="A52" s="324"/>
      <c r="B52" s="34" t="s">
        <v>337</v>
      </c>
      <c r="C52" s="372"/>
      <c r="D52" s="416"/>
      <c r="E52" s="341"/>
      <c r="F52" s="374"/>
      <c r="G52" s="378"/>
      <c r="H52" s="374"/>
      <c r="I52" s="417"/>
      <c r="J52" s="365"/>
      <c r="K52" s="376">
        <v>44588</v>
      </c>
      <c r="L52" s="80"/>
      <c r="M52" s="420"/>
      <c r="N52" s="420"/>
    </row>
    <row r="53" spans="1:14" s="319" customFormat="1" ht="30.75" x14ac:dyDescent="0.25">
      <c r="A53" s="324"/>
      <c r="B53" s="81" t="s">
        <v>338</v>
      </c>
      <c r="C53" s="372"/>
      <c r="D53" s="416"/>
      <c r="E53" s="341"/>
      <c r="F53" s="374"/>
      <c r="G53" s="378"/>
      <c r="H53" s="374"/>
      <c r="I53" s="417"/>
      <c r="J53" s="365"/>
      <c r="K53" s="343" t="s">
        <v>339</v>
      </c>
      <c r="L53" s="80"/>
      <c r="M53" s="420"/>
      <c r="N53" s="420"/>
    </row>
    <row r="54" spans="1:14" s="319" customFormat="1" ht="30.75" x14ac:dyDescent="0.2">
      <c r="A54" s="324"/>
      <c r="B54" s="81" t="s">
        <v>340</v>
      </c>
      <c r="C54" s="372"/>
      <c r="D54" s="373"/>
      <c r="E54" s="324"/>
      <c r="F54" s="374"/>
      <c r="G54" s="364"/>
      <c r="H54" s="363"/>
      <c r="I54" s="375"/>
      <c r="J54" s="365"/>
      <c r="K54" s="376"/>
      <c r="L54" s="376"/>
      <c r="M54" s="420"/>
      <c r="N54" s="420"/>
    </row>
    <row r="55" spans="1:14" s="319" customFormat="1" ht="30.75" x14ac:dyDescent="0.2">
      <c r="A55" s="344"/>
      <c r="B55" s="85"/>
      <c r="C55" s="379"/>
      <c r="D55" s="380"/>
      <c r="E55" s="348"/>
      <c r="F55" s="418"/>
      <c r="G55" s="382"/>
      <c r="H55" s="381"/>
      <c r="I55" s="382"/>
      <c r="J55" s="383"/>
      <c r="K55" s="384"/>
      <c r="L55" s="384"/>
      <c r="M55" s="425"/>
      <c r="N55" s="425"/>
    </row>
    <row r="56" spans="1:14" s="319" customFormat="1" ht="30.75" x14ac:dyDescent="0.25">
      <c r="A56" s="362">
        <v>13</v>
      </c>
      <c r="B56" s="34" t="s">
        <v>341</v>
      </c>
      <c r="C56" s="372">
        <v>267500</v>
      </c>
      <c r="D56" s="416">
        <v>232186</v>
      </c>
      <c r="E56" s="426" t="s">
        <v>15</v>
      </c>
      <c r="F56" s="374" t="s">
        <v>130</v>
      </c>
      <c r="G56" s="378">
        <v>224038</v>
      </c>
      <c r="H56" s="374" t="s">
        <v>130</v>
      </c>
      <c r="I56" s="378">
        <v>224038</v>
      </c>
      <c r="J56" s="363" t="s">
        <v>16</v>
      </c>
      <c r="K56" s="80" t="s">
        <v>342</v>
      </c>
      <c r="L56" s="80" t="s">
        <v>133</v>
      </c>
      <c r="M56" s="427" t="s">
        <v>126</v>
      </c>
      <c r="N56" s="427"/>
    </row>
    <row r="57" spans="1:14" s="319" customFormat="1" ht="30.75" x14ac:dyDescent="0.2">
      <c r="A57" s="324"/>
      <c r="B57" s="34" t="s">
        <v>343</v>
      </c>
      <c r="C57" s="372"/>
      <c r="D57" s="373"/>
      <c r="E57" s="324"/>
      <c r="F57" s="374"/>
      <c r="G57" s="364"/>
      <c r="H57" s="363"/>
      <c r="I57" s="375"/>
      <c r="J57" s="365"/>
      <c r="K57" s="376">
        <v>44586</v>
      </c>
      <c r="L57" s="376"/>
      <c r="M57" s="428"/>
      <c r="N57" s="428"/>
    </row>
    <row r="58" spans="1:14" s="319" customFormat="1" ht="30.75" x14ac:dyDescent="0.2">
      <c r="A58" s="344"/>
      <c r="B58" s="308" t="s">
        <v>344</v>
      </c>
      <c r="C58" s="379"/>
      <c r="D58" s="380"/>
      <c r="E58" s="348"/>
      <c r="F58" s="418"/>
      <c r="G58" s="430"/>
      <c r="H58" s="381"/>
      <c r="I58" s="382"/>
      <c r="J58" s="383"/>
      <c r="K58" s="424" t="s">
        <v>345</v>
      </c>
      <c r="L58" s="431"/>
      <c r="M58" s="429"/>
      <c r="N58" s="429"/>
    </row>
    <row r="59" spans="1:14" s="319" customFormat="1" ht="30.75" x14ac:dyDescent="0.25">
      <c r="A59" s="324">
        <v>14</v>
      </c>
      <c r="B59" s="81" t="s">
        <v>346</v>
      </c>
      <c r="C59" s="372">
        <v>41730</v>
      </c>
      <c r="D59" s="416">
        <v>41730</v>
      </c>
      <c r="E59" s="426" t="s">
        <v>15</v>
      </c>
      <c r="F59" s="335" t="s">
        <v>149</v>
      </c>
      <c r="G59" s="378">
        <v>41730</v>
      </c>
      <c r="H59" s="335" t="s">
        <v>149</v>
      </c>
      <c r="I59" s="378">
        <v>41730</v>
      </c>
      <c r="J59" s="363" t="s">
        <v>16</v>
      </c>
      <c r="K59" s="432" t="s">
        <v>347</v>
      </c>
      <c r="L59" s="80" t="s">
        <v>142</v>
      </c>
      <c r="M59" s="428" t="s">
        <v>126</v>
      </c>
      <c r="N59" s="428"/>
    </row>
    <row r="60" spans="1:14" s="319" customFormat="1" ht="30.75" x14ac:dyDescent="0.2">
      <c r="A60" s="324"/>
      <c r="B60" s="81"/>
      <c r="C60" s="372"/>
      <c r="D60" s="373"/>
      <c r="E60" s="324"/>
      <c r="F60" s="374"/>
      <c r="G60" s="364"/>
      <c r="H60" s="363"/>
      <c r="I60" s="375"/>
      <c r="J60" s="365"/>
      <c r="K60" s="376">
        <v>44588</v>
      </c>
      <c r="L60" s="376"/>
      <c r="M60" s="428"/>
      <c r="N60" s="428"/>
    </row>
    <row r="61" spans="1:14" s="319" customFormat="1" ht="30.75" x14ac:dyDescent="0.2">
      <c r="A61" s="344"/>
      <c r="B61" s="85"/>
      <c r="C61" s="379"/>
      <c r="D61" s="380"/>
      <c r="E61" s="348"/>
      <c r="F61" s="381"/>
      <c r="G61" s="382"/>
      <c r="H61" s="381"/>
      <c r="I61" s="382"/>
      <c r="J61" s="383"/>
      <c r="K61" s="384"/>
      <c r="L61" s="384"/>
      <c r="M61" s="429"/>
      <c r="N61" s="429"/>
    </row>
    <row r="62" spans="1:14" s="319" customFormat="1" ht="30.75" x14ac:dyDescent="0.2">
      <c r="A62" s="324">
        <v>15</v>
      </c>
      <c r="B62" s="86" t="s">
        <v>348</v>
      </c>
      <c r="C62" s="372">
        <v>321000</v>
      </c>
      <c r="D62" s="373">
        <v>294502</v>
      </c>
      <c r="E62" s="368" t="s">
        <v>15</v>
      </c>
      <c r="F62" s="433" t="s">
        <v>349</v>
      </c>
      <c r="G62" s="375" t="s">
        <v>350</v>
      </c>
      <c r="H62" s="433" t="s">
        <v>349</v>
      </c>
      <c r="I62" s="375" t="s">
        <v>350</v>
      </c>
      <c r="J62" s="370" t="s">
        <v>16</v>
      </c>
      <c r="K62" s="434" t="s">
        <v>351</v>
      </c>
      <c r="L62" s="434" t="s">
        <v>132</v>
      </c>
      <c r="M62" s="428" t="s">
        <v>126</v>
      </c>
      <c r="N62" s="428"/>
    </row>
    <row r="63" spans="1:14" s="319" customFormat="1" ht="30.75" x14ac:dyDescent="0.2">
      <c r="A63" s="324"/>
      <c r="B63" s="86" t="s">
        <v>352</v>
      </c>
      <c r="C63" s="372"/>
      <c r="D63" s="373"/>
      <c r="E63" s="341"/>
      <c r="F63" s="363"/>
      <c r="G63" s="375"/>
      <c r="H63" s="363"/>
      <c r="I63" s="375"/>
      <c r="J63" s="365"/>
      <c r="K63" s="376">
        <v>44588</v>
      </c>
      <c r="L63" s="434"/>
      <c r="M63" s="428"/>
      <c r="N63" s="428"/>
    </row>
    <row r="64" spans="1:14" s="319" customFormat="1" ht="30.75" x14ac:dyDescent="0.2">
      <c r="A64" s="324"/>
      <c r="B64" s="86" t="s">
        <v>353</v>
      </c>
      <c r="C64" s="372"/>
      <c r="D64" s="373"/>
      <c r="E64" s="341"/>
      <c r="F64" s="363"/>
      <c r="G64" s="375"/>
      <c r="H64" s="363"/>
      <c r="I64" s="375"/>
      <c r="J64" s="365"/>
      <c r="K64" s="376" t="s">
        <v>354</v>
      </c>
      <c r="L64" s="434"/>
      <c r="M64" s="428"/>
      <c r="N64" s="428"/>
    </row>
    <row r="65" spans="1:14" s="319" customFormat="1" ht="30.75" x14ac:dyDescent="0.2">
      <c r="A65" s="344"/>
      <c r="B65" s="85"/>
      <c r="C65" s="379"/>
      <c r="D65" s="380"/>
      <c r="E65" s="348"/>
      <c r="F65" s="381"/>
      <c r="G65" s="382"/>
      <c r="H65" s="381"/>
      <c r="I65" s="382"/>
      <c r="J65" s="383"/>
      <c r="K65" s="384"/>
      <c r="L65" s="384"/>
      <c r="M65" s="429"/>
      <c r="N65" s="429"/>
    </row>
    <row r="66" spans="1:14" s="319" customFormat="1" ht="30.75" x14ac:dyDescent="0.25">
      <c r="A66" s="324">
        <v>16</v>
      </c>
      <c r="B66" s="203" t="s">
        <v>286</v>
      </c>
      <c r="C66" s="372">
        <v>499904</v>
      </c>
      <c r="D66" s="416">
        <v>443012</v>
      </c>
      <c r="E66" s="426" t="s">
        <v>15</v>
      </c>
      <c r="F66" s="374" t="s">
        <v>355</v>
      </c>
      <c r="G66" s="378">
        <v>427244</v>
      </c>
      <c r="H66" s="374" t="s">
        <v>355</v>
      </c>
      <c r="I66" s="378">
        <v>427244</v>
      </c>
      <c r="J66" s="363" t="s">
        <v>16</v>
      </c>
      <c r="K66" s="80" t="s">
        <v>356</v>
      </c>
      <c r="L66" s="80" t="s">
        <v>133</v>
      </c>
      <c r="M66" s="428" t="s">
        <v>126</v>
      </c>
      <c r="N66" s="428"/>
    </row>
    <row r="67" spans="1:14" s="319" customFormat="1" ht="30.75" x14ac:dyDescent="0.2">
      <c r="A67" s="324"/>
      <c r="B67" s="81" t="s">
        <v>357</v>
      </c>
      <c r="C67" s="372"/>
      <c r="D67" s="373"/>
      <c r="E67" s="324"/>
      <c r="F67" s="374"/>
      <c r="G67" s="364"/>
      <c r="H67" s="363"/>
      <c r="I67" s="375"/>
      <c r="J67" s="365"/>
      <c r="K67" s="376">
        <v>44587</v>
      </c>
      <c r="L67" s="376"/>
      <c r="M67" s="428"/>
      <c r="N67" s="428"/>
    </row>
    <row r="68" spans="1:14" s="319" customFormat="1" ht="30.75" x14ac:dyDescent="0.2">
      <c r="A68" s="324"/>
      <c r="B68" s="81" t="s">
        <v>358</v>
      </c>
      <c r="C68" s="372"/>
      <c r="D68" s="373"/>
      <c r="E68" s="341"/>
      <c r="F68" s="374"/>
      <c r="G68" s="378"/>
      <c r="H68" s="363"/>
      <c r="I68" s="375"/>
      <c r="J68" s="365"/>
      <c r="K68" s="376" t="s">
        <v>359</v>
      </c>
      <c r="L68" s="376"/>
      <c r="M68" s="428"/>
      <c r="N68" s="428"/>
    </row>
    <row r="69" spans="1:14" s="319" customFormat="1" ht="30.75" x14ac:dyDescent="0.2">
      <c r="A69" s="344"/>
      <c r="B69" s="85"/>
      <c r="C69" s="379"/>
      <c r="D69" s="380"/>
      <c r="E69" s="348"/>
      <c r="F69" s="381"/>
      <c r="G69" s="382"/>
      <c r="H69" s="381"/>
      <c r="I69" s="382"/>
      <c r="J69" s="383"/>
      <c r="K69" s="384"/>
      <c r="L69" s="384"/>
      <c r="M69" s="429"/>
      <c r="N69" s="429"/>
    </row>
    <row r="70" spans="1:14" s="319" customFormat="1" ht="31.5" x14ac:dyDescent="0.25">
      <c r="A70" s="362">
        <v>17</v>
      </c>
      <c r="B70" s="81" t="s">
        <v>367</v>
      </c>
      <c r="C70" s="372">
        <v>23015.7</v>
      </c>
      <c r="D70" s="416">
        <v>23015.7</v>
      </c>
      <c r="E70" s="426" t="s">
        <v>15</v>
      </c>
      <c r="F70" s="374" t="s">
        <v>360</v>
      </c>
      <c r="G70" s="416">
        <v>23015.7</v>
      </c>
      <c r="H70" s="374" t="s">
        <v>360</v>
      </c>
      <c r="I70" s="416">
        <v>23015.7</v>
      </c>
      <c r="J70" s="363" t="s">
        <v>16</v>
      </c>
      <c r="K70" s="80">
        <v>3300052787</v>
      </c>
      <c r="L70" s="80" t="s">
        <v>361</v>
      </c>
      <c r="M70" s="427"/>
      <c r="N70" s="427" t="s">
        <v>126</v>
      </c>
    </row>
    <row r="71" spans="1:14" s="319" customFormat="1" ht="30.75" x14ac:dyDescent="0.2">
      <c r="A71" s="324"/>
      <c r="B71" s="81" t="s">
        <v>368</v>
      </c>
      <c r="C71" s="372"/>
      <c r="D71" s="373"/>
      <c r="E71" s="324"/>
      <c r="F71" s="374"/>
      <c r="G71" s="364"/>
      <c r="H71" s="363"/>
      <c r="I71" s="375"/>
      <c r="J71" s="365"/>
      <c r="K71" s="376">
        <v>44589</v>
      </c>
      <c r="L71" s="376"/>
      <c r="M71" s="428"/>
      <c r="N71" s="428"/>
    </row>
    <row r="72" spans="1:14" s="319" customFormat="1" ht="30.75" x14ac:dyDescent="0.2">
      <c r="A72" s="344"/>
      <c r="B72" s="85"/>
      <c r="C72" s="379"/>
      <c r="D72" s="380"/>
      <c r="E72" s="348"/>
      <c r="F72" s="381"/>
      <c r="G72" s="382"/>
      <c r="H72" s="381"/>
      <c r="I72" s="382"/>
      <c r="J72" s="383"/>
      <c r="K72" s="384"/>
      <c r="L72" s="384"/>
      <c r="M72" s="429"/>
      <c r="N72" s="429"/>
    </row>
    <row r="73" spans="1:14" s="319" customFormat="1" ht="30.75" x14ac:dyDescent="0.25">
      <c r="A73" s="362">
        <v>18</v>
      </c>
      <c r="B73" s="81" t="s">
        <v>362</v>
      </c>
      <c r="C73" s="372">
        <v>262663.59999999998</v>
      </c>
      <c r="D73" s="416">
        <v>262663.59999999998</v>
      </c>
      <c r="E73" s="426" t="s">
        <v>15</v>
      </c>
      <c r="F73" s="75" t="s">
        <v>141</v>
      </c>
      <c r="G73" s="416">
        <v>262663.59999999998</v>
      </c>
      <c r="H73" s="75" t="s">
        <v>141</v>
      </c>
      <c r="I73" s="416">
        <v>262663.59999999998</v>
      </c>
      <c r="J73" s="363" t="s">
        <v>16</v>
      </c>
      <c r="K73" s="80">
        <v>3300052788</v>
      </c>
      <c r="L73" s="80" t="s">
        <v>361</v>
      </c>
      <c r="M73" s="428" t="s">
        <v>126</v>
      </c>
      <c r="N73" s="427"/>
    </row>
    <row r="74" spans="1:14" s="319" customFormat="1" ht="30.75" x14ac:dyDescent="0.2">
      <c r="A74" s="324"/>
      <c r="B74" s="81"/>
      <c r="C74" s="372"/>
      <c r="D74" s="373"/>
      <c r="E74" s="324"/>
      <c r="F74" s="374"/>
      <c r="G74" s="364"/>
      <c r="H74" s="363"/>
      <c r="I74" s="375"/>
      <c r="J74" s="365"/>
      <c r="K74" s="376">
        <v>44589</v>
      </c>
      <c r="L74" s="376"/>
      <c r="M74" s="428"/>
      <c r="N74" s="428"/>
    </row>
    <row r="75" spans="1:14" s="319" customFormat="1" ht="30.75" x14ac:dyDescent="0.2">
      <c r="A75" s="344"/>
      <c r="B75" s="85"/>
      <c r="C75" s="379"/>
      <c r="D75" s="380"/>
      <c r="E75" s="348"/>
      <c r="F75" s="381"/>
      <c r="G75" s="382"/>
      <c r="H75" s="381"/>
      <c r="I75" s="382"/>
      <c r="J75" s="383"/>
      <c r="K75" s="384"/>
      <c r="L75" s="384"/>
      <c r="M75" s="429"/>
      <c r="N75" s="429"/>
    </row>
    <row r="76" spans="1:14" s="319" customFormat="1" ht="31.5" x14ac:dyDescent="0.25">
      <c r="A76" s="362">
        <v>19</v>
      </c>
      <c r="B76" s="86" t="s">
        <v>348</v>
      </c>
      <c r="C76" s="372">
        <v>363800</v>
      </c>
      <c r="D76" s="416">
        <v>347827</v>
      </c>
      <c r="E76" s="426" t="s">
        <v>15</v>
      </c>
      <c r="F76" s="374" t="s">
        <v>115</v>
      </c>
      <c r="G76" s="378">
        <v>335512</v>
      </c>
      <c r="H76" s="374" t="s">
        <v>115</v>
      </c>
      <c r="I76" s="378">
        <v>335512</v>
      </c>
      <c r="J76" s="363" t="s">
        <v>16</v>
      </c>
      <c r="K76" s="80" t="s">
        <v>363</v>
      </c>
      <c r="L76" s="80" t="s">
        <v>132</v>
      </c>
      <c r="M76" s="427" t="s">
        <v>126</v>
      </c>
      <c r="N76" s="427"/>
    </row>
    <row r="77" spans="1:14" s="319" customFormat="1" ht="30.75" x14ac:dyDescent="0.2">
      <c r="A77" s="324"/>
      <c r="B77" s="81" t="s">
        <v>364</v>
      </c>
      <c r="C77" s="372"/>
      <c r="D77" s="373"/>
      <c r="E77" s="324"/>
      <c r="F77" s="374"/>
      <c r="G77" s="364"/>
      <c r="H77" s="363"/>
      <c r="I77" s="375"/>
      <c r="J77" s="365"/>
      <c r="K77" s="376">
        <v>44589</v>
      </c>
      <c r="L77" s="376"/>
      <c r="M77" s="428"/>
      <c r="N77" s="428"/>
    </row>
    <row r="78" spans="1:14" s="319" customFormat="1" ht="30.75" x14ac:dyDescent="0.2">
      <c r="A78" s="344"/>
      <c r="B78" s="308" t="s">
        <v>365</v>
      </c>
      <c r="C78" s="379"/>
      <c r="D78" s="380"/>
      <c r="E78" s="348"/>
      <c r="F78" s="418"/>
      <c r="G78" s="422"/>
      <c r="H78" s="381"/>
      <c r="I78" s="382"/>
      <c r="J78" s="383"/>
      <c r="K78" s="431" t="s">
        <v>366</v>
      </c>
      <c r="L78" s="431"/>
      <c r="M78" s="429"/>
      <c r="N78" s="429"/>
    </row>
    <row r="79" spans="1:14" ht="21.75" thickBot="1" x14ac:dyDescent="0.25">
      <c r="C79" s="437">
        <f>SUM(C8:C78)</f>
        <v>6061196.8999999994</v>
      </c>
      <c r="I79" s="437">
        <f>SUM(I8:I78)</f>
        <v>5148420.68</v>
      </c>
    </row>
    <row r="80" spans="1:14" ht="21.75" thickTop="1" x14ac:dyDescent="0.2"/>
  </sheetData>
  <mergeCells count="15">
    <mergeCell ref="A1:K1"/>
    <mergeCell ref="A2:N2"/>
    <mergeCell ref="A3:N3"/>
    <mergeCell ref="A4:N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.19685039370078741" right="0" top="0.35433070866141736" bottom="0.55118110236220474" header="0.31496062992125984" footer="0.11811023622047245"/>
  <pageSetup paperSize="9" scale="60" orientation="landscape" r:id="rId1"/>
  <headerFoot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679BFC2-37F7-4012-8024-2CE7B39591D4}">
          <x14:formula1>
            <xm:f>'D:\share_full\รายงานจ้างประจำเดือน\ปีงบ 65\[แบบฟอร์ม รายงาน สขร SME.สสบท.xlsx]ชื่อหมวด'!#REF!</xm:f>
          </x14:formula1>
          <xm:sqref>L8:L78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284E1-BCFD-4CD5-9645-C54437367987}">
  <dimension ref="A1:N97"/>
  <sheetViews>
    <sheetView zoomScale="110" zoomScaleNormal="110" workbookViewId="0">
      <pane xSplit="4" ySplit="7" topLeftCell="E17" activePane="bottomRight" state="frozen"/>
      <selection pane="topRight" activeCell="E1" sqref="E1"/>
      <selection pane="bottomLeft" activeCell="A8" sqref="A8"/>
      <selection pane="bottomRight" activeCell="C97" sqref="C97"/>
    </sheetView>
  </sheetViews>
  <sheetFormatPr defaultColWidth="9.42578125" defaultRowHeight="21" x14ac:dyDescent="0.2"/>
  <cols>
    <col min="1" max="1" width="4.85546875" style="569" customWidth="1"/>
    <col min="2" max="2" width="49.5703125" style="570" customWidth="1"/>
    <col min="3" max="3" width="13.42578125" style="449" customWidth="1"/>
    <col min="4" max="4" width="10.85546875" style="449" customWidth="1"/>
    <col min="5" max="5" width="11.85546875" style="569" customWidth="1"/>
    <col min="6" max="6" width="26.85546875" style="570" customWidth="1"/>
    <col min="7" max="7" width="11.7109375" style="572" customWidth="1"/>
    <col min="8" max="8" width="25" style="573" customWidth="1"/>
    <col min="9" max="9" width="13.5703125" style="574" customWidth="1"/>
    <col min="10" max="10" width="12.140625" style="449" customWidth="1"/>
    <col min="11" max="11" width="14.85546875" style="449" customWidth="1"/>
    <col min="12" max="12" width="29.5703125" style="449" hidden="1" customWidth="1"/>
    <col min="13" max="13" width="6.42578125" style="449" hidden="1" customWidth="1"/>
    <col min="14" max="14" width="7.85546875" style="449" hidden="1" customWidth="1"/>
    <col min="15" max="16384" width="9.42578125" style="449"/>
  </cols>
  <sheetData>
    <row r="1" spans="1:14" x14ac:dyDescent="0.2">
      <c r="A1" s="657"/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448"/>
      <c r="N1" s="450" t="s">
        <v>0</v>
      </c>
    </row>
    <row r="2" spans="1:14" x14ac:dyDescent="0.2">
      <c r="A2" s="658" t="s">
        <v>369</v>
      </c>
      <c r="B2" s="658"/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  <c r="N2" s="658"/>
    </row>
    <row r="3" spans="1:14" x14ac:dyDescent="0.2">
      <c r="A3" s="658" t="s">
        <v>1</v>
      </c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</row>
    <row r="4" spans="1:14" x14ac:dyDescent="0.2">
      <c r="A4" s="659" t="s">
        <v>370</v>
      </c>
      <c r="B4" s="659"/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</row>
    <row r="5" spans="1:14" ht="17.25" customHeight="1" x14ac:dyDescent="0.2">
      <c r="A5" s="451"/>
      <c r="B5" s="452"/>
      <c r="C5" s="452"/>
      <c r="D5" s="452"/>
      <c r="E5" s="451"/>
      <c r="F5" s="452"/>
      <c r="G5" s="453"/>
      <c r="H5" s="454"/>
      <c r="I5" s="455"/>
      <c r="J5" s="452"/>
      <c r="K5" s="452"/>
      <c r="L5" s="452"/>
    </row>
    <row r="6" spans="1:14" s="456" customFormat="1" ht="47.25" customHeight="1" x14ac:dyDescent="0.2">
      <c r="A6" s="660" t="s">
        <v>285</v>
      </c>
      <c r="B6" s="661" t="s">
        <v>3</v>
      </c>
      <c r="C6" s="663" t="s">
        <v>4</v>
      </c>
      <c r="D6" s="664" t="s">
        <v>5</v>
      </c>
      <c r="E6" s="665" t="s">
        <v>6</v>
      </c>
      <c r="F6" s="664" t="s">
        <v>7</v>
      </c>
      <c r="G6" s="664"/>
      <c r="H6" s="664" t="s">
        <v>8</v>
      </c>
      <c r="I6" s="664"/>
      <c r="J6" s="666" t="s">
        <v>9</v>
      </c>
      <c r="K6" s="663" t="s">
        <v>10</v>
      </c>
      <c r="L6" s="642" t="s">
        <v>120</v>
      </c>
      <c r="M6" s="643" t="s">
        <v>121</v>
      </c>
      <c r="N6" s="644"/>
    </row>
    <row r="7" spans="1:14" s="456" customFormat="1" ht="54.75" customHeight="1" x14ac:dyDescent="0.2">
      <c r="A7" s="660"/>
      <c r="B7" s="662"/>
      <c r="C7" s="663"/>
      <c r="D7" s="664"/>
      <c r="E7" s="665"/>
      <c r="F7" s="457" t="s">
        <v>11</v>
      </c>
      <c r="G7" s="458" t="s">
        <v>12</v>
      </c>
      <c r="H7" s="459" t="s">
        <v>13</v>
      </c>
      <c r="I7" s="460" t="s">
        <v>14</v>
      </c>
      <c r="J7" s="667"/>
      <c r="K7" s="663"/>
      <c r="L7" s="642"/>
      <c r="M7" s="201" t="s">
        <v>122</v>
      </c>
      <c r="N7" s="201" t="s">
        <v>123</v>
      </c>
    </row>
    <row r="8" spans="1:14" s="468" customFormat="1" ht="30.75" x14ac:dyDescent="0.25">
      <c r="A8" s="493">
        <v>1</v>
      </c>
      <c r="B8" s="203" t="s">
        <v>286</v>
      </c>
      <c r="C8" s="462">
        <v>460100</v>
      </c>
      <c r="D8" s="487">
        <v>441341</v>
      </c>
      <c r="E8" s="464" t="s">
        <v>15</v>
      </c>
      <c r="F8" s="471" t="s">
        <v>371</v>
      </c>
      <c r="G8" s="478">
        <v>425770</v>
      </c>
      <c r="H8" s="471" t="s">
        <v>371</v>
      </c>
      <c r="I8" s="478">
        <v>425770</v>
      </c>
      <c r="J8" s="466" t="s">
        <v>16</v>
      </c>
      <c r="K8" s="13" t="s">
        <v>372</v>
      </c>
      <c r="L8" s="13" t="s">
        <v>133</v>
      </c>
      <c r="M8" s="488" t="s">
        <v>126</v>
      </c>
      <c r="N8" s="488"/>
    </row>
    <row r="9" spans="1:14" s="468" customFormat="1" ht="30.75" x14ac:dyDescent="0.2">
      <c r="A9" s="461"/>
      <c r="B9" s="211" t="s">
        <v>373</v>
      </c>
      <c r="C9" s="469"/>
      <c r="D9" s="470"/>
      <c r="E9" s="461"/>
      <c r="F9" s="471"/>
      <c r="G9" s="472"/>
      <c r="H9" s="473"/>
      <c r="I9" s="474"/>
      <c r="J9" s="461"/>
      <c r="K9" s="475">
        <v>44594</v>
      </c>
      <c r="L9" s="475"/>
      <c r="M9" s="489"/>
      <c r="N9" s="489"/>
    </row>
    <row r="10" spans="1:14" s="468" customFormat="1" ht="30.75" x14ac:dyDescent="0.2">
      <c r="A10" s="461"/>
      <c r="B10" s="211" t="s">
        <v>374</v>
      </c>
      <c r="C10" s="469"/>
      <c r="D10" s="470"/>
      <c r="E10" s="477"/>
      <c r="F10" s="471"/>
      <c r="G10" s="490"/>
      <c r="H10" s="473"/>
      <c r="I10" s="474"/>
      <c r="J10" s="461"/>
      <c r="K10" s="479" t="s">
        <v>375</v>
      </c>
      <c r="L10" s="475"/>
      <c r="M10" s="489"/>
      <c r="N10" s="489"/>
    </row>
    <row r="11" spans="1:14" s="468" customFormat="1" ht="30.75" x14ac:dyDescent="0.2">
      <c r="A11" s="461"/>
      <c r="B11" s="211"/>
      <c r="C11" s="469"/>
      <c r="D11" s="470"/>
      <c r="E11" s="477"/>
      <c r="F11" s="471"/>
      <c r="G11" s="490"/>
      <c r="H11" s="473"/>
      <c r="I11" s="474"/>
      <c r="J11" s="461"/>
      <c r="K11" s="479"/>
      <c r="L11" s="475"/>
      <c r="M11" s="489"/>
      <c r="N11" s="489"/>
    </row>
    <row r="12" spans="1:14" s="468" customFormat="1" ht="30.75" x14ac:dyDescent="0.2">
      <c r="A12" s="480"/>
      <c r="B12" s="359"/>
      <c r="C12" s="481"/>
      <c r="D12" s="482"/>
      <c r="E12" s="483"/>
      <c r="F12" s="484"/>
      <c r="G12" s="485"/>
      <c r="H12" s="484"/>
      <c r="I12" s="485"/>
      <c r="J12" s="480"/>
      <c r="K12" s="491"/>
      <c r="L12" s="491"/>
      <c r="M12" s="492"/>
      <c r="N12" s="492"/>
    </row>
    <row r="13" spans="1:14" s="468" customFormat="1" ht="30.75" x14ac:dyDescent="0.25">
      <c r="A13" s="493">
        <v>2</v>
      </c>
      <c r="B13" s="203" t="s">
        <v>286</v>
      </c>
      <c r="C13" s="462">
        <v>428000</v>
      </c>
      <c r="D13" s="463">
        <v>393934</v>
      </c>
      <c r="E13" s="464" t="s">
        <v>15</v>
      </c>
      <c r="F13" s="471" t="s">
        <v>376</v>
      </c>
      <c r="G13" s="472">
        <v>380026</v>
      </c>
      <c r="H13" s="471" t="s">
        <v>376</v>
      </c>
      <c r="I13" s="472">
        <v>380026</v>
      </c>
      <c r="J13" s="466" t="s">
        <v>16</v>
      </c>
      <c r="K13" s="13" t="s">
        <v>377</v>
      </c>
      <c r="L13" s="13" t="s">
        <v>133</v>
      </c>
      <c r="M13" s="467" t="s">
        <v>126</v>
      </c>
      <c r="N13" s="467"/>
    </row>
    <row r="14" spans="1:14" s="468" customFormat="1" ht="30.75" x14ac:dyDescent="0.2">
      <c r="A14" s="461"/>
      <c r="B14" s="211" t="s">
        <v>378</v>
      </c>
      <c r="C14" s="469"/>
      <c r="D14" s="470"/>
      <c r="E14" s="461"/>
      <c r="F14" s="471"/>
      <c r="G14" s="472"/>
      <c r="H14" s="473"/>
      <c r="I14" s="474"/>
      <c r="J14" s="461"/>
      <c r="K14" s="475">
        <v>44607</v>
      </c>
      <c r="L14" s="475"/>
      <c r="M14" s="476"/>
      <c r="N14" s="476"/>
    </row>
    <row r="15" spans="1:14" s="468" customFormat="1" ht="30.75" x14ac:dyDescent="0.2">
      <c r="A15" s="461"/>
      <c r="B15" s="211" t="s">
        <v>379</v>
      </c>
      <c r="C15" s="469"/>
      <c r="D15" s="470"/>
      <c r="E15" s="477"/>
      <c r="F15" s="471"/>
      <c r="G15" s="478"/>
      <c r="H15" s="473"/>
      <c r="I15" s="474"/>
      <c r="J15" s="461"/>
      <c r="K15" s="479" t="s">
        <v>380</v>
      </c>
      <c r="L15" s="475"/>
      <c r="M15" s="476"/>
      <c r="N15" s="476"/>
    </row>
    <row r="16" spans="1:14" s="468" customFormat="1" ht="30.75" x14ac:dyDescent="0.2">
      <c r="A16" s="480"/>
      <c r="B16" s="359"/>
      <c r="C16" s="481"/>
      <c r="D16" s="482"/>
      <c r="E16" s="483"/>
      <c r="F16" s="484"/>
      <c r="G16" s="485"/>
      <c r="H16" s="484"/>
      <c r="I16" s="485"/>
      <c r="J16" s="480"/>
      <c r="K16" s="491"/>
      <c r="L16" s="491"/>
      <c r="M16" s="486"/>
      <c r="N16" s="486"/>
    </row>
    <row r="17" spans="1:14" s="456" customFormat="1" ht="30.75" x14ac:dyDescent="0.25">
      <c r="A17" s="493">
        <v>3</v>
      </c>
      <c r="B17" s="203" t="s">
        <v>381</v>
      </c>
      <c r="C17" s="499">
        <v>499989.6</v>
      </c>
      <c r="D17" s="500">
        <v>490436.64</v>
      </c>
      <c r="E17" s="501" t="s">
        <v>15</v>
      </c>
      <c r="F17" s="465" t="s">
        <v>382</v>
      </c>
      <c r="G17" s="502">
        <v>490436.64</v>
      </c>
      <c r="H17" s="465" t="s">
        <v>382</v>
      </c>
      <c r="I17" s="502">
        <v>490436.64</v>
      </c>
      <c r="J17" s="503" t="s">
        <v>16</v>
      </c>
      <c r="K17" s="13" t="s">
        <v>383</v>
      </c>
      <c r="L17" s="13" t="s">
        <v>221</v>
      </c>
      <c r="M17" s="504" t="s">
        <v>126</v>
      </c>
      <c r="N17" s="504"/>
    </row>
    <row r="18" spans="1:14" s="456" customFormat="1" ht="30.75" x14ac:dyDescent="0.2">
      <c r="A18" s="461"/>
      <c r="B18" s="81" t="s">
        <v>384</v>
      </c>
      <c r="C18" s="505"/>
      <c r="D18" s="506"/>
      <c r="E18" s="461"/>
      <c r="F18" s="507"/>
      <c r="G18" s="495"/>
      <c r="H18" s="496"/>
      <c r="I18" s="508"/>
      <c r="J18" s="498"/>
      <c r="K18" s="509">
        <v>44606</v>
      </c>
      <c r="L18" s="509"/>
      <c r="M18" s="510"/>
      <c r="N18" s="510"/>
    </row>
    <row r="19" spans="1:14" s="456" customFormat="1" ht="30.75" x14ac:dyDescent="0.2">
      <c r="A19" s="461"/>
      <c r="B19" s="81" t="s">
        <v>23</v>
      </c>
      <c r="C19" s="505"/>
      <c r="D19" s="506"/>
      <c r="E19" s="477"/>
      <c r="F19" s="507"/>
      <c r="G19" s="511"/>
      <c r="H19" s="496"/>
      <c r="I19" s="508"/>
      <c r="J19" s="498"/>
      <c r="K19" s="479" t="s">
        <v>385</v>
      </c>
      <c r="L19" s="509"/>
      <c r="M19" s="510"/>
      <c r="N19" s="510"/>
    </row>
    <row r="20" spans="1:14" s="456" customFormat="1" ht="30.75" x14ac:dyDescent="0.2">
      <c r="A20" s="480"/>
      <c r="B20" s="24" t="s">
        <v>386</v>
      </c>
      <c r="C20" s="512"/>
      <c r="D20" s="513"/>
      <c r="E20" s="483"/>
      <c r="F20" s="514"/>
      <c r="G20" s="515"/>
      <c r="H20" s="514"/>
      <c r="I20" s="515"/>
      <c r="J20" s="516"/>
      <c r="K20" s="517"/>
      <c r="L20" s="517"/>
      <c r="M20" s="518"/>
      <c r="N20" s="518"/>
    </row>
    <row r="21" spans="1:14" s="456" customFormat="1" ht="30.75" x14ac:dyDescent="0.25">
      <c r="A21" s="519">
        <v>4</v>
      </c>
      <c r="B21" s="203" t="s">
        <v>387</v>
      </c>
      <c r="C21" s="520">
        <v>499904</v>
      </c>
      <c r="D21" s="500">
        <v>499501</v>
      </c>
      <c r="E21" s="501" t="s">
        <v>15</v>
      </c>
      <c r="F21" s="75" t="s">
        <v>86</v>
      </c>
      <c r="G21" s="521">
        <v>481880</v>
      </c>
      <c r="H21" s="75" t="s">
        <v>86</v>
      </c>
      <c r="I21" s="521">
        <v>481880</v>
      </c>
      <c r="J21" s="503" t="s">
        <v>16</v>
      </c>
      <c r="K21" s="46" t="s">
        <v>388</v>
      </c>
      <c r="L21" s="46" t="s">
        <v>133</v>
      </c>
      <c r="M21" s="522" t="s">
        <v>126</v>
      </c>
      <c r="N21" s="522"/>
    </row>
    <row r="22" spans="1:14" s="456" customFormat="1" ht="30.75" x14ac:dyDescent="0.2">
      <c r="A22" s="523"/>
      <c r="B22" s="81" t="s">
        <v>389</v>
      </c>
      <c r="C22" s="524"/>
      <c r="D22" s="525"/>
      <c r="E22" s="523"/>
      <c r="F22" s="526"/>
      <c r="G22" s="527"/>
      <c r="H22" s="528"/>
      <c r="I22" s="529"/>
      <c r="J22" s="530"/>
      <c r="K22" s="531">
        <v>44617</v>
      </c>
      <c r="L22" s="531"/>
      <c r="M22" s="532"/>
      <c r="N22" s="532"/>
    </row>
    <row r="23" spans="1:14" s="456" customFormat="1" ht="30.75" x14ac:dyDescent="0.2">
      <c r="A23" s="523"/>
      <c r="B23" s="81" t="s">
        <v>390</v>
      </c>
      <c r="C23" s="524"/>
      <c r="D23" s="525"/>
      <c r="E23" s="533"/>
      <c r="F23" s="526"/>
      <c r="G23" s="534"/>
      <c r="H23" s="528"/>
      <c r="I23" s="529"/>
      <c r="J23" s="530"/>
      <c r="K23" s="479" t="s">
        <v>391</v>
      </c>
      <c r="L23" s="531"/>
      <c r="M23" s="532"/>
      <c r="N23" s="532"/>
    </row>
    <row r="24" spans="1:14" s="456" customFormat="1" ht="30.75" x14ac:dyDescent="0.2">
      <c r="A24" s="523"/>
      <c r="B24" s="81" t="s">
        <v>392</v>
      </c>
      <c r="C24" s="524"/>
      <c r="D24" s="525"/>
      <c r="E24" s="533"/>
      <c r="F24" s="526"/>
      <c r="G24" s="535"/>
      <c r="H24" s="528"/>
      <c r="I24" s="529"/>
      <c r="J24" s="530"/>
      <c r="K24" s="475"/>
      <c r="L24" s="531"/>
      <c r="M24" s="532"/>
      <c r="N24" s="532"/>
    </row>
    <row r="25" spans="1:14" s="456" customFormat="1" ht="30.75" x14ac:dyDescent="0.2">
      <c r="A25" s="480"/>
      <c r="B25" s="24"/>
      <c r="C25" s="512"/>
      <c r="D25" s="513"/>
      <c r="E25" s="480"/>
      <c r="F25" s="536"/>
      <c r="G25" s="537"/>
      <c r="H25" s="536"/>
      <c r="I25" s="537"/>
      <c r="J25" s="538"/>
      <c r="K25" s="539"/>
      <c r="L25" s="539"/>
      <c r="M25" s="540"/>
      <c r="N25" s="540"/>
    </row>
    <row r="26" spans="1:14" s="456" customFormat="1" ht="30.75" hidden="1" x14ac:dyDescent="0.25">
      <c r="A26" s="519"/>
      <c r="B26" s="211"/>
      <c r="C26" s="520"/>
      <c r="D26" s="541"/>
      <c r="E26" s="501"/>
      <c r="F26" s="75"/>
      <c r="G26" s="521"/>
      <c r="H26" s="75"/>
      <c r="I26" s="521"/>
      <c r="J26" s="503"/>
      <c r="K26" s="46"/>
      <c r="L26" s="409"/>
      <c r="M26" s="522"/>
      <c r="N26" s="522"/>
    </row>
    <row r="27" spans="1:14" s="456" customFormat="1" ht="30.75" hidden="1" x14ac:dyDescent="0.25">
      <c r="A27" s="523"/>
      <c r="B27" s="211"/>
      <c r="C27" s="524"/>
      <c r="D27" s="542"/>
      <c r="E27" s="533"/>
      <c r="F27" s="75"/>
      <c r="G27" s="534"/>
      <c r="H27" s="526"/>
      <c r="I27" s="535"/>
      <c r="J27" s="528"/>
      <c r="K27" s="531"/>
      <c r="L27" s="83"/>
      <c r="M27" s="532"/>
      <c r="N27" s="532"/>
    </row>
    <row r="28" spans="1:14" s="456" customFormat="1" ht="30.75" hidden="1" x14ac:dyDescent="0.25">
      <c r="A28" s="523"/>
      <c r="B28" s="211"/>
      <c r="C28" s="524"/>
      <c r="D28" s="542"/>
      <c r="E28" s="533"/>
      <c r="F28" s="75"/>
      <c r="G28" s="534"/>
      <c r="H28" s="526"/>
      <c r="I28" s="535"/>
      <c r="J28" s="528"/>
      <c r="K28" s="479"/>
      <c r="L28" s="83"/>
      <c r="M28" s="532"/>
      <c r="N28" s="532"/>
    </row>
    <row r="29" spans="1:14" s="456" customFormat="1" ht="30.75" hidden="1" x14ac:dyDescent="0.25">
      <c r="A29" s="523"/>
      <c r="B29" s="34"/>
      <c r="C29" s="524"/>
      <c r="D29" s="542"/>
      <c r="E29" s="533"/>
      <c r="F29" s="75"/>
      <c r="G29" s="535"/>
      <c r="H29" s="526"/>
      <c r="I29" s="535"/>
      <c r="J29" s="528"/>
      <c r="K29" s="509"/>
      <c r="L29" s="83"/>
      <c r="M29" s="532"/>
      <c r="N29" s="532"/>
    </row>
    <row r="30" spans="1:14" s="456" customFormat="1" ht="30.75" hidden="1" x14ac:dyDescent="0.2">
      <c r="A30" s="543"/>
      <c r="B30" s="84"/>
      <c r="C30" s="544"/>
      <c r="D30" s="545"/>
      <c r="E30" s="546"/>
      <c r="F30" s="536"/>
      <c r="G30" s="537"/>
      <c r="H30" s="536"/>
      <c r="I30" s="537"/>
      <c r="J30" s="538"/>
      <c r="K30" s="539"/>
      <c r="L30" s="539"/>
      <c r="M30" s="540"/>
      <c r="N30" s="540"/>
    </row>
    <row r="31" spans="1:14" s="456" customFormat="1" ht="30.75" hidden="1" x14ac:dyDescent="0.25">
      <c r="A31" s="547"/>
      <c r="B31" s="211"/>
      <c r="C31" s="520"/>
      <c r="D31" s="541"/>
      <c r="E31" s="548"/>
      <c r="F31" s="75"/>
      <c r="G31" s="521"/>
      <c r="H31" s="75"/>
      <c r="I31" s="521"/>
      <c r="J31" s="549"/>
      <c r="K31" s="46"/>
      <c r="L31" s="46"/>
      <c r="M31" s="504"/>
      <c r="N31" s="504"/>
    </row>
    <row r="32" spans="1:14" s="456" customFormat="1" ht="30.75" hidden="1" x14ac:dyDescent="0.2">
      <c r="A32" s="523"/>
      <c r="B32" s="415"/>
      <c r="C32" s="524"/>
      <c r="D32" s="525"/>
      <c r="E32" s="523"/>
      <c r="F32" s="526"/>
      <c r="G32" s="527"/>
      <c r="H32" s="528"/>
      <c r="I32" s="529"/>
      <c r="J32" s="530"/>
      <c r="K32" s="531"/>
      <c r="L32" s="531"/>
      <c r="M32" s="510"/>
      <c r="N32" s="510"/>
    </row>
    <row r="33" spans="1:14" s="456" customFormat="1" ht="30.75" hidden="1" x14ac:dyDescent="0.2">
      <c r="A33" s="523"/>
      <c r="B33" s="211"/>
      <c r="C33" s="524"/>
      <c r="D33" s="525"/>
      <c r="E33" s="533"/>
      <c r="F33" s="526"/>
      <c r="G33" s="534"/>
      <c r="H33" s="528"/>
      <c r="I33" s="529"/>
      <c r="J33" s="530"/>
      <c r="K33" s="479"/>
      <c r="L33" s="531"/>
      <c r="M33" s="510"/>
      <c r="N33" s="510"/>
    </row>
    <row r="34" spans="1:14" s="456" customFormat="1" ht="30.75" hidden="1" x14ac:dyDescent="0.2">
      <c r="A34" s="543"/>
      <c r="B34" s="84"/>
      <c r="C34" s="544"/>
      <c r="D34" s="545"/>
      <c r="E34" s="546"/>
      <c r="F34" s="536"/>
      <c r="G34" s="537"/>
      <c r="H34" s="536"/>
      <c r="I34" s="537"/>
      <c r="J34" s="538"/>
      <c r="K34" s="539"/>
      <c r="L34" s="539"/>
      <c r="M34" s="518"/>
      <c r="N34" s="518"/>
    </row>
    <row r="35" spans="1:14" s="456" customFormat="1" ht="30.75" hidden="1" x14ac:dyDescent="0.25">
      <c r="A35" s="461"/>
      <c r="B35" s="34"/>
      <c r="C35" s="505"/>
      <c r="D35" s="550"/>
      <c r="E35" s="494"/>
      <c r="F35" s="507"/>
      <c r="G35" s="511"/>
      <c r="H35" s="507"/>
      <c r="I35" s="511"/>
      <c r="J35" s="496"/>
      <c r="K35" s="80"/>
      <c r="L35" s="80"/>
      <c r="M35" s="522"/>
      <c r="N35" s="522"/>
    </row>
    <row r="36" spans="1:14" s="456" customFormat="1" ht="30.75" hidden="1" x14ac:dyDescent="0.2">
      <c r="A36" s="461"/>
      <c r="B36" s="211"/>
      <c r="C36" s="505"/>
      <c r="D36" s="506"/>
      <c r="E36" s="497"/>
      <c r="F36" s="507"/>
      <c r="G36" s="495"/>
      <c r="H36" s="496"/>
      <c r="I36" s="508"/>
      <c r="J36" s="498"/>
      <c r="K36" s="509"/>
      <c r="L36" s="509"/>
      <c r="M36" s="532"/>
      <c r="N36" s="532"/>
    </row>
    <row r="37" spans="1:14" s="456" customFormat="1" ht="30.75" hidden="1" x14ac:dyDescent="0.2">
      <c r="A37" s="461"/>
      <c r="B37" s="211"/>
      <c r="C37" s="505"/>
      <c r="D37" s="506"/>
      <c r="E37" s="477"/>
      <c r="F37" s="507"/>
      <c r="G37" s="511"/>
      <c r="H37" s="496"/>
      <c r="I37" s="508"/>
      <c r="J37" s="498"/>
      <c r="K37" s="479"/>
      <c r="L37" s="509"/>
      <c r="M37" s="532"/>
      <c r="N37" s="532"/>
    </row>
    <row r="38" spans="1:14" s="456" customFormat="1" ht="30.75" hidden="1" x14ac:dyDescent="0.2">
      <c r="A38" s="461"/>
      <c r="B38" s="81"/>
      <c r="C38" s="505"/>
      <c r="D38" s="506"/>
      <c r="E38" s="477"/>
      <c r="F38" s="507"/>
      <c r="G38" s="511"/>
      <c r="H38" s="496"/>
      <c r="I38" s="508"/>
      <c r="J38" s="498"/>
      <c r="K38" s="509"/>
      <c r="L38" s="509"/>
      <c r="M38" s="532"/>
      <c r="N38" s="532"/>
    </row>
    <row r="39" spans="1:14" s="456" customFormat="1" ht="30.75" hidden="1" x14ac:dyDescent="0.2">
      <c r="A39" s="461"/>
      <c r="B39" s="81"/>
      <c r="C39" s="505"/>
      <c r="D39" s="506"/>
      <c r="E39" s="477"/>
      <c r="F39" s="507"/>
      <c r="G39" s="551"/>
      <c r="H39" s="496"/>
      <c r="I39" s="508"/>
      <c r="J39" s="498"/>
      <c r="K39" s="509"/>
      <c r="L39" s="509"/>
      <c r="M39" s="532"/>
      <c r="N39" s="532"/>
    </row>
    <row r="40" spans="1:14" s="456" customFormat="1" ht="30.75" hidden="1" x14ac:dyDescent="0.2">
      <c r="A40" s="480"/>
      <c r="B40" s="85"/>
      <c r="C40" s="512"/>
      <c r="D40" s="513"/>
      <c r="E40" s="483"/>
      <c r="F40" s="514"/>
      <c r="G40" s="515"/>
      <c r="H40" s="514"/>
      <c r="I40" s="515"/>
      <c r="J40" s="516"/>
      <c r="K40" s="517"/>
      <c r="L40" s="517"/>
      <c r="M40" s="540"/>
      <c r="N40" s="540"/>
    </row>
    <row r="41" spans="1:14" s="456" customFormat="1" ht="30.75" hidden="1" x14ac:dyDescent="0.25">
      <c r="A41" s="461"/>
      <c r="B41" s="34"/>
      <c r="C41" s="505"/>
      <c r="D41" s="550"/>
      <c r="E41" s="501"/>
      <c r="F41" s="507"/>
      <c r="G41" s="511"/>
      <c r="H41" s="507"/>
      <c r="I41" s="511"/>
      <c r="J41" s="503"/>
      <c r="K41" s="80"/>
      <c r="L41" s="80"/>
      <c r="M41" s="522"/>
      <c r="N41" s="504"/>
    </row>
    <row r="42" spans="1:14" s="456" customFormat="1" ht="30.75" hidden="1" x14ac:dyDescent="0.2">
      <c r="A42" s="461"/>
      <c r="B42" s="81"/>
      <c r="C42" s="505"/>
      <c r="D42" s="506"/>
      <c r="E42" s="461"/>
      <c r="F42" s="507"/>
      <c r="G42" s="495"/>
      <c r="H42" s="496"/>
      <c r="I42" s="508"/>
      <c r="J42" s="498"/>
      <c r="K42" s="509"/>
      <c r="L42" s="509"/>
      <c r="M42" s="510"/>
      <c r="N42" s="510"/>
    </row>
    <row r="43" spans="1:14" s="456" customFormat="1" ht="30.75" hidden="1" x14ac:dyDescent="0.2">
      <c r="A43" s="461"/>
      <c r="B43" s="81"/>
      <c r="C43" s="505"/>
      <c r="D43" s="506"/>
      <c r="E43" s="477"/>
      <c r="F43" s="507"/>
      <c r="G43" s="511"/>
      <c r="H43" s="496"/>
      <c r="I43" s="508"/>
      <c r="J43" s="498"/>
      <c r="K43" s="479"/>
      <c r="L43" s="509"/>
      <c r="M43" s="510"/>
      <c r="N43" s="510"/>
    </row>
    <row r="44" spans="1:14" s="456" customFormat="1" ht="30.75" hidden="1" x14ac:dyDescent="0.2">
      <c r="A44" s="480"/>
      <c r="B44" s="85"/>
      <c r="C44" s="512"/>
      <c r="D44" s="513"/>
      <c r="E44" s="483"/>
      <c r="F44" s="514"/>
      <c r="G44" s="515"/>
      <c r="H44" s="514"/>
      <c r="I44" s="515"/>
      <c r="J44" s="516"/>
      <c r="K44" s="517"/>
      <c r="L44" s="517"/>
      <c r="M44" s="518"/>
      <c r="N44" s="518"/>
    </row>
    <row r="45" spans="1:14" s="456" customFormat="1" ht="30.75" hidden="1" x14ac:dyDescent="0.25">
      <c r="A45" s="461"/>
      <c r="B45" s="203"/>
      <c r="C45" s="505"/>
      <c r="D45" s="550"/>
      <c r="E45" s="501"/>
      <c r="F45" s="507"/>
      <c r="G45" s="511"/>
      <c r="H45" s="507"/>
      <c r="I45" s="511"/>
      <c r="J45" s="503"/>
      <c r="K45" s="80"/>
      <c r="L45" s="80"/>
      <c r="M45" s="522"/>
      <c r="N45" s="522"/>
    </row>
    <row r="46" spans="1:14" s="456" customFormat="1" ht="30.75" hidden="1" x14ac:dyDescent="0.2">
      <c r="A46" s="461"/>
      <c r="B46" s="81"/>
      <c r="C46" s="505"/>
      <c r="D46" s="506"/>
      <c r="E46" s="461"/>
      <c r="F46" s="507"/>
      <c r="G46" s="495"/>
      <c r="H46" s="496"/>
      <c r="I46" s="508"/>
      <c r="J46" s="498"/>
      <c r="K46" s="509"/>
      <c r="L46" s="509"/>
      <c r="M46" s="532"/>
      <c r="N46" s="532"/>
    </row>
    <row r="47" spans="1:14" s="456" customFormat="1" ht="30.75" hidden="1" x14ac:dyDescent="0.2">
      <c r="A47" s="461"/>
      <c r="B47" s="81"/>
      <c r="C47" s="505"/>
      <c r="D47" s="506"/>
      <c r="E47" s="477"/>
      <c r="F47" s="507"/>
      <c r="G47" s="511"/>
      <c r="H47" s="496"/>
      <c r="I47" s="508"/>
      <c r="J47" s="498"/>
      <c r="K47" s="479"/>
      <c r="L47" s="509"/>
      <c r="M47" s="532"/>
      <c r="N47" s="532"/>
    </row>
    <row r="48" spans="1:14" s="456" customFormat="1" ht="30.75" hidden="1" x14ac:dyDescent="0.2">
      <c r="A48" s="480"/>
      <c r="B48" s="85"/>
      <c r="C48" s="512"/>
      <c r="D48" s="513"/>
      <c r="E48" s="483"/>
      <c r="F48" s="514"/>
      <c r="G48" s="515"/>
      <c r="H48" s="514"/>
      <c r="I48" s="515"/>
      <c r="J48" s="516"/>
      <c r="K48" s="517"/>
      <c r="L48" s="517"/>
      <c r="M48" s="540"/>
      <c r="N48" s="540"/>
    </row>
    <row r="49" spans="1:14" s="456" customFormat="1" ht="30.75" hidden="1" x14ac:dyDescent="0.25">
      <c r="A49" s="461"/>
      <c r="B49" s="34"/>
      <c r="C49" s="505"/>
      <c r="D49" s="550"/>
      <c r="E49" s="494"/>
      <c r="F49" s="507"/>
      <c r="G49" s="511"/>
      <c r="H49" s="507"/>
      <c r="I49" s="511"/>
      <c r="J49" s="496"/>
      <c r="K49" s="80"/>
      <c r="L49" s="80"/>
      <c r="M49" s="488"/>
      <c r="N49" s="488"/>
    </row>
    <row r="50" spans="1:14" s="456" customFormat="1" ht="30.75" hidden="1" x14ac:dyDescent="0.2">
      <c r="A50" s="461"/>
      <c r="B50" s="34"/>
      <c r="C50" s="505"/>
      <c r="D50" s="506"/>
      <c r="E50" s="497"/>
      <c r="F50" s="507"/>
      <c r="G50" s="495"/>
      <c r="H50" s="496"/>
      <c r="I50" s="508"/>
      <c r="J50" s="498"/>
      <c r="K50" s="509"/>
      <c r="L50" s="509"/>
      <c r="M50" s="489"/>
      <c r="N50" s="489"/>
    </row>
    <row r="51" spans="1:14" s="456" customFormat="1" ht="30.75" hidden="1" x14ac:dyDescent="0.2">
      <c r="A51" s="461"/>
      <c r="B51" s="81"/>
      <c r="C51" s="505"/>
      <c r="D51" s="506"/>
      <c r="E51" s="477"/>
      <c r="F51" s="507"/>
      <c r="G51" s="511"/>
      <c r="H51" s="496"/>
      <c r="I51" s="508"/>
      <c r="J51" s="498"/>
      <c r="K51" s="479"/>
      <c r="L51" s="509"/>
      <c r="M51" s="489"/>
      <c r="N51" s="489"/>
    </row>
    <row r="52" spans="1:14" s="456" customFormat="1" ht="30.75" hidden="1" x14ac:dyDescent="0.2">
      <c r="A52" s="461"/>
      <c r="B52" s="81"/>
      <c r="C52" s="505"/>
      <c r="D52" s="506"/>
      <c r="E52" s="477"/>
      <c r="F52" s="507"/>
      <c r="G52" s="511"/>
      <c r="H52" s="496"/>
      <c r="I52" s="508"/>
      <c r="J52" s="498"/>
      <c r="K52" s="509"/>
      <c r="L52" s="509"/>
      <c r="M52" s="489"/>
      <c r="N52" s="489"/>
    </row>
    <row r="53" spans="1:14" s="456" customFormat="1" ht="30.75" hidden="1" x14ac:dyDescent="0.2">
      <c r="A53" s="480"/>
      <c r="B53" s="85"/>
      <c r="C53" s="512"/>
      <c r="D53" s="513"/>
      <c r="E53" s="483"/>
      <c r="F53" s="552"/>
      <c r="G53" s="515"/>
      <c r="H53" s="514"/>
      <c r="I53" s="515"/>
      <c r="J53" s="516"/>
      <c r="K53" s="517"/>
      <c r="L53" s="517"/>
      <c r="M53" s="492"/>
      <c r="N53" s="492"/>
    </row>
    <row r="54" spans="1:14" s="456" customFormat="1" ht="37.5" hidden="1" customHeight="1" x14ac:dyDescent="0.25">
      <c r="A54" s="461"/>
      <c r="B54" s="203"/>
      <c r="C54" s="505"/>
      <c r="D54" s="550"/>
      <c r="E54" s="501"/>
      <c r="F54" s="507"/>
      <c r="G54" s="511"/>
      <c r="H54" s="507"/>
      <c r="I54" s="511"/>
      <c r="J54" s="503"/>
      <c r="K54" s="80"/>
      <c r="L54" s="80"/>
      <c r="M54" s="553"/>
      <c r="N54" s="553"/>
    </row>
    <row r="55" spans="1:14" s="456" customFormat="1" ht="37.5" hidden="1" customHeight="1" x14ac:dyDescent="0.25">
      <c r="A55" s="461"/>
      <c r="B55" s="34"/>
      <c r="C55" s="505"/>
      <c r="D55" s="550"/>
      <c r="E55" s="477"/>
      <c r="F55" s="507"/>
      <c r="G55" s="511"/>
      <c r="H55" s="507"/>
      <c r="I55" s="551"/>
      <c r="J55" s="498"/>
      <c r="K55" s="509"/>
      <c r="L55" s="80"/>
      <c r="M55" s="554"/>
      <c r="N55" s="554"/>
    </row>
    <row r="56" spans="1:14" s="456" customFormat="1" ht="37.5" hidden="1" customHeight="1" x14ac:dyDescent="0.25">
      <c r="A56" s="480"/>
      <c r="B56" s="308"/>
      <c r="C56" s="512"/>
      <c r="D56" s="555"/>
      <c r="E56" s="483"/>
      <c r="F56" s="552"/>
      <c r="G56" s="556"/>
      <c r="H56" s="552"/>
      <c r="I56" s="557"/>
      <c r="J56" s="516"/>
      <c r="K56" s="558"/>
      <c r="L56" s="307"/>
      <c r="M56" s="559"/>
      <c r="N56" s="559"/>
    </row>
    <row r="57" spans="1:14" s="456" customFormat="1" ht="30.75" hidden="1" x14ac:dyDescent="0.25">
      <c r="A57" s="461"/>
      <c r="B57" s="211"/>
      <c r="C57" s="505"/>
      <c r="D57" s="550"/>
      <c r="E57" s="560"/>
      <c r="F57" s="507"/>
      <c r="G57" s="511"/>
      <c r="H57" s="507"/>
      <c r="I57" s="511"/>
      <c r="J57" s="496"/>
      <c r="K57" s="80"/>
      <c r="L57" s="80"/>
      <c r="M57" s="554"/>
      <c r="N57" s="554"/>
    </row>
    <row r="58" spans="1:14" s="456" customFormat="1" ht="30.75" hidden="1" x14ac:dyDescent="0.25">
      <c r="A58" s="461"/>
      <c r="B58" s="34"/>
      <c r="C58" s="505"/>
      <c r="D58" s="550"/>
      <c r="E58" s="477"/>
      <c r="F58" s="507"/>
      <c r="G58" s="511"/>
      <c r="H58" s="507"/>
      <c r="I58" s="551"/>
      <c r="J58" s="498"/>
      <c r="K58" s="509"/>
      <c r="L58" s="80"/>
      <c r="M58" s="554"/>
      <c r="N58" s="554"/>
    </row>
    <row r="59" spans="1:14" s="456" customFormat="1" ht="30.75" hidden="1" x14ac:dyDescent="0.25">
      <c r="A59" s="461"/>
      <c r="B59" s="81"/>
      <c r="C59" s="505"/>
      <c r="D59" s="550"/>
      <c r="E59" s="477"/>
      <c r="F59" s="507"/>
      <c r="G59" s="511"/>
      <c r="H59" s="507"/>
      <c r="I59" s="551"/>
      <c r="J59" s="498"/>
      <c r="K59" s="479"/>
      <c r="L59" s="80"/>
      <c r="M59" s="554"/>
      <c r="N59" s="554"/>
    </row>
    <row r="60" spans="1:14" s="456" customFormat="1" ht="30.75" hidden="1" x14ac:dyDescent="0.2">
      <c r="A60" s="480"/>
      <c r="B60" s="85"/>
      <c r="C60" s="512"/>
      <c r="D60" s="513"/>
      <c r="E60" s="483"/>
      <c r="F60" s="552"/>
      <c r="G60" s="515"/>
      <c r="H60" s="514"/>
      <c r="I60" s="515"/>
      <c r="J60" s="516"/>
      <c r="K60" s="517"/>
      <c r="L60" s="517"/>
      <c r="M60" s="559"/>
      <c r="N60" s="559"/>
    </row>
    <row r="61" spans="1:14" s="456" customFormat="1" ht="30.75" hidden="1" x14ac:dyDescent="0.25">
      <c r="A61" s="461"/>
      <c r="B61" s="203"/>
      <c r="C61" s="505"/>
      <c r="D61" s="550"/>
      <c r="E61" s="501"/>
      <c r="F61" s="507"/>
      <c r="G61" s="511"/>
      <c r="H61" s="507"/>
      <c r="I61" s="511"/>
      <c r="J61" s="503"/>
      <c r="K61" s="80"/>
      <c r="L61" s="80"/>
      <c r="M61" s="553"/>
      <c r="N61" s="553"/>
    </row>
    <row r="62" spans="1:14" s="456" customFormat="1" ht="30.75" hidden="1" x14ac:dyDescent="0.25">
      <c r="A62" s="461"/>
      <c r="B62" s="34"/>
      <c r="C62" s="505"/>
      <c r="D62" s="550"/>
      <c r="E62" s="477"/>
      <c r="F62" s="507"/>
      <c r="G62" s="511"/>
      <c r="H62" s="507"/>
      <c r="I62" s="551"/>
      <c r="J62" s="498"/>
      <c r="K62" s="509"/>
      <c r="L62" s="80"/>
      <c r="M62" s="554"/>
      <c r="N62" s="554"/>
    </row>
    <row r="63" spans="1:14" s="456" customFormat="1" ht="30.75" hidden="1" x14ac:dyDescent="0.25">
      <c r="A63" s="461"/>
      <c r="B63" s="81"/>
      <c r="C63" s="505"/>
      <c r="D63" s="550"/>
      <c r="E63" s="477"/>
      <c r="F63" s="507"/>
      <c r="G63" s="511"/>
      <c r="H63" s="507"/>
      <c r="I63" s="551"/>
      <c r="J63" s="498"/>
      <c r="K63" s="479"/>
      <c r="L63" s="80"/>
      <c r="M63" s="554"/>
      <c r="N63" s="554"/>
    </row>
    <row r="64" spans="1:14" s="456" customFormat="1" ht="30.75" hidden="1" x14ac:dyDescent="0.2">
      <c r="A64" s="461"/>
      <c r="B64" s="81"/>
      <c r="C64" s="505"/>
      <c r="D64" s="506"/>
      <c r="E64" s="461"/>
      <c r="F64" s="507"/>
      <c r="G64" s="495"/>
      <c r="H64" s="496"/>
      <c r="I64" s="508"/>
      <c r="J64" s="498"/>
      <c r="K64" s="509"/>
      <c r="L64" s="509"/>
      <c r="M64" s="554"/>
      <c r="N64" s="554"/>
    </row>
    <row r="65" spans="1:14" s="456" customFormat="1" ht="30.75" hidden="1" x14ac:dyDescent="0.2">
      <c r="A65" s="480"/>
      <c r="B65" s="85"/>
      <c r="C65" s="512"/>
      <c r="D65" s="513"/>
      <c r="E65" s="483"/>
      <c r="F65" s="552"/>
      <c r="G65" s="515"/>
      <c r="H65" s="514"/>
      <c r="I65" s="515"/>
      <c r="J65" s="516"/>
      <c r="K65" s="517"/>
      <c r="L65" s="517"/>
      <c r="M65" s="559"/>
      <c r="N65" s="559"/>
    </row>
    <row r="66" spans="1:14" s="456" customFormat="1" ht="30.75" hidden="1" x14ac:dyDescent="0.25">
      <c r="A66" s="461"/>
      <c r="B66" s="81"/>
      <c r="C66" s="505"/>
      <c r="D66" s="550"/>
      <c r="E66" s="494"/>
      <c r="F66" s="507"/>
      <c r="G66" s="511"/>
      <c r="H66" s="507"/>
      <c r="I66" s="511"/>
      <c r="J66" s="496"/>
      <c r="K66" s="80"/>
      <c r="L66" s="80"/>
      <c r="M66" s="561"/>
      <c r="N66" s="561"/>
    </row>
    <row r="67" spans="1:14" s="456" customFormat="1" ht="30.75" hidden="1" x14ac:dyDescent="0.2">
      <c r="A67" s="461"/>
      <c r="B67" s="81"/>
      <c r="C67" s="505"/>
      <c r="D67" s="506"/>
      <c r="E67" s="497"/>
      <c r="F67" s="507"/>
      <c r="G67" s="495"/>
      <c r="H67" s="496"/>
      <c r="I67" s="508"/>
      <c r="J67" s="498"/>
      <c r="K67" s="509"/>
      <c r="L67" s="509"/>
      <c r="M67" s="562"/>
      <c r="N67" s="562"/>
    </row>
    <row r="68" spans="1:14" s="456" customFormat="1" ht="30.75" hidden="1" x14ac:dyDescent="0.2">
      <c r="A68" s="461"/>
      <c r="B68" s="81"/>
      <c r="C68" s="505"/>
      <c r="D68" s="506"/>
      <c r="E68" s="477"/>
      <c r="F68" s="507"/>
      <c r="G68" s="511"/>
      <c r="H68" s="496"/>
      <c r="I68" s="508"/>
      <c r="J68" s="498"/>
      <c r="K68" s="479"/>
      <c r="L68" s="509"/>
      <c r="M68" s="562"/>
      <c r="N68" s="562"/>
    </row>
    <row r="69" spans="1:14" s="456" customFormat="1" ht="30.75" hidden="1" x14ac:dyDescent="0.2">
      <c r="A69" s="480"/>
      <c r="B69" s="85"/>
      <c r="C69" s="512"/>
      <c r="D69" s="513"/>
      <c r="E69" s="483"/>
      <c r="F69" s="514"/>
      <c r="G69" s="515"/>
      <c r="H69" s="514"/>
      <c r="I69" s="515"/>
      <c r="J69" s="516"/>
      <c r="K69" s="517"/>
      <c r="L69" s="517"/>
      <c r="M69" s="563"/>
      <c r="N69" s="563"/>
    </row>
    <row r="70" spans="1:14" s="456" customFormat="1" ht="30.75" hidden="1" x14ac:dyDescent="0.25">
      <c r="A70" s="493"/>
      <c r="B70" s="34"/>
      <c r="C70" s="505"/>
      <c r="D70" s="550"/>
      <c r="E70" s="560"/>
      <c r="F70" s="507"/>
      <c r="G70" s="511"/>
      <c r="H70" s="507"/>
      <c r="I70" s="511"/>
      <c r="J70" s="496"/>
      <c r="K70" s="80"/>
      <c r="L70" s="80"/>
      <c r="M70" s="561"/>
      <c r="N70" s="561"/>
    </row>
    <row r="71" spans="1:14" s="456" customFormat="1" ht="30.75" hidden="1" x14ac:dyDescent="0.2">
      <c r="A71" s="461"/>
      <c r="B71" s="34"/>
      <c r="C71" s="505"/>
      <c r="D71" s="506"/>
      <c r="E71" s="461"/>
      <c r="F71" s="507"/>
      <c r="G71" s="495"/>
      <c r="H71" s="496"/>
      <c r="I71" s="508"/>
      <c r="J71" s="498"/>
      <c r="K71" s="509"/>
      <c r="L71" s="509"/>
      <c r="M71" s="562"/>
      <c r="N71" s="562"/>
    </row>
    <row r="72" spans="1:14" s="456" customFormat="1" ht="30.75" hidden="1" x14ac:dyDescent="0.2">
      <c r="A72" s="480"/>
      <c r="B72" s="308"/>
      <c r="C72" s="512"/>
      <c r="D72" s="513"/>
      <c r="E72" s="483"/>
      <c r="F72" s="552"/>
      <c r="G72" s="564"/>
      <c r="H72" s="514"/>
      <c r="I72" s="515"/>
      <c r="J72" s="516"/>
      <c r="K72" s="558"/>
      <c r="L72" s="565"/>
      <c r="M72" s="563"/>
      <c r="N72" s="563"/>
    </row>
    <row r="73" spans="1:14" s="456" customFormat="1" ht="30.75" hidden="1" x14ac:dyDescent="0.25">
      <c r="A73" s="461"/>
      <c r="B73" s="81"/>
      <c r="C73" s="505"/>
      <c r="D73" s="550"/>
      <c r="E73" s="560"/>
      <c r="F73" s="471"/>
      <c r="G73" s="511"/>
      <c r="H73" s="471"/>
      <c r="I73" s="511"/>
      <c r="J73" s="496"/>
      <c r="K73" s="432"/>
      <c r="L73" s="80"/>
      <c r="M73" s="562"/>
      <c r="N73" s="562"/>
    </row>
    <row r="74" spans="1:14" s="456" customFormat="1" ht="30.75" hidden="1" x14ac:dyDescent="0.2">
      <c r="A74" s="461"/>
      <c r="B74" s="81"/>
      <c r="C74" s="505"/>
      <c r="D74" s="506"/>
      <c r="E74" s="461"/>
      <c r="F74" s="507"/>
      <c r="G74" s="495"/>
      <c r="H74" s="496"/>
      <c r="I74" s="508"/>
      <c r="J74" s="498"/>
      <c r="K74" s="509"/>
      <c r="L74" s="509"/>
      <c r="M74" s="562"/>
      <c r="N74" s="562"/>
    </row>
    <row r="75" spans="1:14" s="456" customFormat="1" ht="30.75" hidden="1" x14ac:dyDescent="0.2">
      <c r="A75" s="480"/>
      <c r="B75" s="85"/>
      <c r="C75" s="512"/>
      <c r="D75" s="513"/>
      <c r="E75" s="483"/>
      <c r="F75" s="514"/>
      <c r="G75" s="515"/>
      <c r="H75" s="514"/>
      <c r="I75" s="515"/>
      <c r="J75" s="516"/>
      <c r="K75" s="517"/>
      <c r="L75" s="517"/>
      <c r="M75" s="563"/>
      <c r="N75" s="563"/>
    </row>
    <row r="76" spans="1:14" s="456" customFormat="1" ht="30.75" hidden="1" x14ac:dyDescent="0.2">
      <c r="A76" s="461"/>
      <c r="B76" s="86"/>
      <c r="C76" s="505"/>
      <c r="D76" s="506"/>
      <c r="E76" s="501"/>
      <c r="F76" s="566"/>
      <c r="G76" s="508"/>
      <c r="H76" s="566"/>
      <c r="I76" s="508"/>
      <c r="J76" s="503"/>
      <c r="K76" s="567"/>
      <c r="L76" s="567"/>
      <c r="M76" s="562"/>
      <c r="N76" s="562"/>
    </row>
    <row r="77" spans="1:14" s="456" customFormat="1" ht="30.75" hidden="1" x14ac:dyDescent="0.2">
      <c r="A77" s="461"/>
      <c r="B77" s="86"/>
      <c r="C77" s="505"/>
      <c r="D77" s="506"/>
      <c r="E77" s="477"/>
      <c r="F77" s="496"/>
      <c r="G77" s="508"/>
      <c r="H77" s="496"/>
      <c r="I77" s="508"/>
      <c r="J77" s="498"/>
      <c r="K77" s="509"/>
      <c r="L77" s="567"/>
      <c r="M77" s="562"/>
      <c r="N77" s="562"/>
    </row>
    <row r="78" spans="1:14" s="456" customFormat="1" ht="30.75" hidden="1" x14ac:dyDescent="0.2">
      <c r="A78" s="461"/>
      <c r="B78" s="86"/>
      <c r="C78" s="505"/>
      <c r="D78" s="506"/>
      <c r="E78" s="477"/>
      <c r="F78" s="496"/>
      <c r="G78" s="508"/>
      <c r="H78" s="496"/>
      <c r="I78" s="508"/>
      <c r="J78" s="498"/>
      <c r="K78" s="509"/>
      <c r="L78" s="567"/>
      <c r="M78" s="562"/>
      <c r="N78" s="562"/>
    </row>
    <row r="79" spans="1:14" s="456" customFormat="1" ht="30.75" hidden="1" x14ac:dyDescent="0.2">
      <c r="A79" s="480"/>
      <c r="B79" s="85"/>
      <c r="C79" s="512"/>
      <c r="D79" s="513"/>
      <c r="E79" s="483"/>
      <c r="F79" s="514"/>
      <c r="G79" s="515"/>
      <c r="H79" s="514"/>
      <c r="I79" s="515"/>
      <c r="J79" s="516"/>
      <c r="K79" s="517"/>
      <c r="L79" s="517"/>
      <c r="M79" s="563"/>
      <c r="N79" s="563"/>
    </row>
    <row r="80" spans="1:14" s="456" customFormat="1" ht="30.75" hidden="1" x14ac:dyDescent="0.25">
      <c r="A80" s="461"/>
      <c r="B80" s="203"/>
      <c r="C80" s="505"/>
      <c r="D80" s="550"/>
      <c r="E80" s="560"/>
      <c r="F80" s="507"/>
      <c r="G80" s="511"/>
      <c r="H80" s="507"/>
      <c r="I80" s="511"/>
      <c r="J80" s="496"/>
      <c r="K80" s="80"/>
      <c r="L80" s="80"/>
      <c r="M80" s="561"/>
      <c r="N80" s="562"/>
    </row>
    <row r="81" spans="1:14" s="456" customFormat="1" ht="30.75" hidden="1" x14ac:dyDescent="0.2">
      <c r="A81" s="461"/>
      <c r="B81" s="81"/>
      <c r="C81" s="505"/>
      <c r="D81" s="506"/>
      <c r="E81" s="461"/>
      <c r="F81" s="507"/>
      <c r="G81" s="495"/>
      <c r="H81" s="496"/>
      <c r="I81" s="508"/>
      <c r="J81" s="498"/>
      <c r="K81" s="509"/>
      <c r="L81" s="509"/>
      <c r="M81" s="562"/>
      <c r="N81" s="562"/>
    </row>
    <row r="82" spans="1:14" s="456" customFormat="1" ht="30.75" hidden="1" x14ac:dyDescent="0.2">
      <c r="A82" s="461"/>
      <c r="B82" s="81"/>
      <c r="C82" s="505"/>
      <c r="D82" s="506"/>
      <c r="E82" s="477"/>
      <c r="F82" s="507"/>
      <c r="G82" s="511"/>
      <c r="H82" s="496"/>
      <c r="I82" s="508"/>
      <c r="J82" s="498"/>
      <c r="K82" s="509"/>
      <c r="L82" s="509"/>
      <c r="M82" s="562"/>
      <c r="N82" s="562"/>
    </row>
    <row r="83" spans="1:14" s="456" customFormat="1" ht="30.75" hidden="1" x14ac:dyDescent="0.2">
      <c r="A83" s="480"/>
      <c r="B83" s="85"/>
      <c r="C83" s="512"/>
      <c r="D83" s="513"/>
      <c r="E83" s="483"/>
      <c r="F83" s="514"/>
      <c r="G83" s="515"/>
      <c r="H83" s="514"/>
      <c r="I83" s="515"/>
      <c r="J83" s="516"/>
      <c r="K83" s="517"/>
      <c r="L83" s="517"/>
      <c r="M83" s="563"/>
      <c r="N83" s="563"/>
    </row>
    <row r="84" spans="1:14" s="456" customFormat="1" ht="30.75" hidden="1" x14ac:dyDescent="0.25">
      <c r="A84" s="493"/>
      <c r="B84" s="81"/>
      <c r="C84" s="505"/>
      <c r="D84" s="550"/>
      <c r="E84" s="560"/>
      <c r="F84" s="507"/>
      <c r="G84" s="550"/>
      <c r="H84" s="507"/>
      <c r="I84" s="550"/>
      <c r="J84" s="496"/>
      <c r="K84" s="80"/>
      <c r="L84" s="80"/>
      <c r="M84" s="561"/>
      <c r="N84" s="561"/>
    </row>
    <row r="85" spans="1:14" s="456" customFormat="1" ht="30.75" hidden="1" x14ac:dyDescent="0.2">
      <c r="A85" s="461"/>
      <c r="B85" s="81"/>
      <c r="C85" s="505"/>
      <c r="D85" s="506"/>
      <c r="E85" s="461"/>
      <c r="F85" s="507"/>
      <c r="G85" s="495"/>
      <c r="H85" s="496"/>
      <c r="I85" s="508"/>
      <c r="J85" s="498"/>
      <c r="K85" s="509"/>
      <c r="L85" s="509"/>
      <c r="M85" s="562"/>
      <c r="N85" s="562"/>
    </row>
    <row r="86" spans="1:14" s="456" customFormat="1" ht="30.75" hidden="1" x14ac:dyDescent="0.2">
      <c r="A86" s="480"/>
      <c r="B86" s="85"/>
      <c r="C86" s="512"/>
      <c r="D86" s="513"/>
      <c r="E86" s="483"/>
      <c r="F86" s="514"/>
      <c r="G86" s="515"/>
      <c r="H86" s="514"/>
      <c r="I86" s="515"/>
      <c r="J86" s="516"/>
      <c r="K86" s="517"/>
      <c r="L86" s="517"/>
      <c r="M86" s="563"/>
      <c r="N86" s="563"/>
    </row>
    <row r="87" spans="1:14" s="456" customFormat="1" ht="30.75" hidden="1" x14ac:dyDescent="0.25">
      <c r="A87" s="493"/>
      <c r="B87" s="81"/>
      <c r="C87" s="505"/>
      <c r="D87" s="550"/>
      <c r="E87" s="560"/>
      <c r="F87" s="75"/>
      <c r="G87" s="550"/>
      <c r="H87" s="75"/>
      <c r="I87" s="550"/>
      <c r="J87" s="496"/>
      <c r="K87" s="80"/>
      <c r="L87" s="80"/>
      <c r="M87" s="562"/>
      <c r="N87" s="561"/>
    </row>
    <row r="88" spans="1:14" s="456" customFormat="1" ht="30.75" hidden="1" x14ac:dyDescent="0.2">
      <c r="A88" s="461"/>
      <c r="B88" s="81"/>
      <c r="C88" s="505"/>
      <c r="D88" s="506"/>
      <c r="E88" s="461"/>
      <c r="F88" s="507"/>
      <c r="G88" s="495"/>
      <c r="H88" s="496"/>
      <c r="I88" s="508"/>
      <c r="J88" s="498"/>
      <c r="K88" s="509"/>
      <c r="L88" s="509"/>
      <c r="M88" s="562"/>
      <c r="N88" s="562"/>
    </row>
    <row r="89" spans="1:14" s="456" customFormat="1" ht="30.75" hidden="1" x14ac:dyDescent="0.2">
      <c r="A89" s="480"/>
      <c r="B89" s="85"/>
      <c r="C89" s="512"/>
      <c r="D89" s="513"/>
      <c r="E89" s="483"/>
      <c r="F89" s="514"/>
      <c r="G89" s="515"/>
      <c r="H89" s="514"/>
      <c r="I89" s="515"/>
      <c r="J89" s="516"/>
      <c r="K89" s="517"/>
      <c r="L89" s="517"/>
      <c r="M89" s="563"/>
      <c r="N89" s="563"/>
    </row>
    <row r="90" spans="1:14" s="456" customFormat="1" ht="30.75" hidden="1" x14ac:dyDescent="0.25">
      <c r="A90" s="493"/>
      <c r="B90" s="86"/>
      <c r="C90" s="505"/>
      <c r="D90" s="550"/>
      <c r="E90" s="560"/>
      <c r="F90" s="507"/>
      <c r="G90" s="511"/>
      <c r="H90" s="507"/>
      <c r="I90" s="511"/>
      <c r="J90" s="496"/>
      <c r="K90" s="80"/>
      <c r="L90" s="80"/>
      <c r="M90" s="561"/>
      <c r="N90" s="561"/>
    </row>
    <row r="91" spans="1:14" s="456" customFormat="1" ht="30.75" hidden="1" x14ac:dyDescent="0.2">
      <c r="A91" s="461"/>
      <c r="B91" s="81"/>
      <c r="C91" s="505"/>
      <c r="D91" s="506"/>
      <c r="E91" s="461"/>
      <c r="F91" s="507"/>
      <c r="G91" s="495"/>
      <c r="H91" s="496"/>
      <c r="I91" s="508"/>
      <c r="J91" s="498"/>
      <c r="K91" s="509"/>
      <c r="L91" s="509"/>
      <c r="M91" s="562"/>
      <c r="N91" s="562"/>
    </row>
    <row r="92" spans="1:14" s="456" customFormat="1" ht="30.75" hidden="1" x14ac:dyDescent="0.2">
      <c r="A92" s="480"/>
      <c r="B92" s="308"/>
      <c r="C92" s="512"/>
      <c r="D92" s="513"/>
      <c r="E92" s="483"/>
      <c r="F92" s="552"/>
      <c r="G92" s="556"/>
      <c r="H92" s="514"/>
      <c r="I92" s="515"/>
      <c r="J92" s="516"/>
      <c r="K92" s="565"/>
      <c r="L92" s="565"/>
      <c r="M92" s="563"/>
      <c r="N92" s="563"/>
    </row>
    <row r="93" spans="1:14" s="456" customFormat="1" ht="30.75" hidden="1" x14ac:dyDescent="0.25">
      <c r="A93" s="461"/>
      <c r="B93" s="81"/>
      <c r="C93" s="505"/>
      <c r="D93" s="550"/>
      <c r="E93" s="568"/>
      <c r="F93" s="507"/>
      <c r="G93" s="511"/>
      <c r="H93" s="507"/>
      <c r="I93" s="511"/>
      <c r="J93" s="496"/>
      <c r="K93" s="80"/>
      <c r="L93" s="80"/>
      <c r="M93" s="562"/>
      <c r="N93" s="562"/>
    </row>
    <row r="94" spans="1:14" s="456" customFormat="1" ht="30.75" hidden="1" x14ac:dyDescent="0.2">
      <c r="A94" s="461"/>
      <c r="B94" s="81"/>
      <c r="C94" s="505"/>
      <c r="D94" s="506"/>
      <c r="E94" s="497"/>
      <c r="F94" s="507"/>
      <c r="G94" s="495"/>
      <c r="H94" s="496"/>
      <c r="I94" s="508"/>
      <c r="J94" s="498"/>
      <c r="K94" s="509"/>
      <c r="L94" s="509"/>
      <c r="M94" s="562"/>
      <c r="N94" s="562"/>
    </row>
    <row r="95" spans="1:14" s="456" customFormat="1" ht="30.75" hidden="1" x14ac:dyDescent="0.2">
      <c r="A95" s="480"/>
      <c r="B95" s="308"/>
      <c r="C95" s="512"/>
      <c r="D95" s="513"/>
      <c r="E95" s="483"/>
      <c r="F95" s="552"/>
      <c r="G95" s="556"/>
      <c r="H95" s="514"/>
      <c r="I95" s="515"/>
      <c r="J95" s="516"/>
      <c r="K95" s="565"/>
      <c r="L95" s="565"/>
      <c r="M95" s="563"/>
      <c r="N95" s="563"/>
    </row>
    <row r="96" spans="1:14" ht="21.75" thickBot="1" x14ac:dyDescent="0.25">
      <c r="C96" s="571">
        <f>SUM(C8:C95)</f>
        <v>1887993.6</v>
      </c>
      <c r="I96" s="571">
        <f>SUM(I8:I95)</f>
        <v>1778112.6400000001</v>
      </c>
    </row>
    <row r="97" ht="21.75" thickTop="1" x14ac:dyDescent="0.2"/>
  </sheetData>
  <mergeCells count="15">
    <mergeCell ref="A1:K1"/>
    <mergeCell ref="A2:N2"/>
    <mergeCell ref="A3:N3"/>
    <mergeCell ref="A4:N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L6:L7"/>
    <mergeCell ref="M6:N6"/>
  </mergeCells>
  <pageMargins left="0.39370078740157483" right="0" top="0.35433070866141736" bottom="0.35433070866141736" header="0.31496062992125984" footer="0.11811023622047245"/>
  <pageSetup paperSize="9" scale="72" orientation="landscape" r:id="rId1"/>
  <headerFooter>
    <oddHeader>&amp;Rแบบ สขร.1</oddHead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A5547BB-A754-48A7-9116-43CD26FA56FE}">
          <x14:formula1>
            <xm:f>'D:\share_full\รายงานจ้างประจำเดือน\ปีงบ 65\[แบบฟอร์ม รายงาน สขร SME.สสบท.xlsx]ชื่อหมวด'!#REF!</xm:f>
          </x14:formula1>
          <xm:sqref>L8:L95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5B462-460B-48B2-B214-6947F0F0C3D5}">
  <dimension ref="A1:N65"/>
  <sheetViews>
    <sheetView tabSelected="1" view="pageBreakPreview" topLeftCell="A44" zoomScale="90" zoomScaleNormal="90" zoomScaleSheetLayoutView="90" workbookViewId="0">
      <selection activeCell="C7" sqref="C7"/>
    </sheetView>
  </sheetViews>
  <sheetFormatPr defaultColWidth="9.42578125" defaultRowHeight="21" x14ac:dyDescent="0.2"/>
  <cols>
    <col min="1" max="1" width="4.85546875" style="569" customWidth="1"/>
    <col min="2" max="2" width="46.5703125" style="570" customWidth="1"/>
    <col min="3" max="3" width="13.42578125" style="449" customWidth="1"/>
    <col min="4" max="4" width="10.85546875" style="449" customWidth="1"/>
    <col min="5" max="5" width="11.85546875" style="569" customWidth="1"/>
    <col min="6" max="6" width="26.85546875" style="570" customWidth="1"/>
    <col min="7" max="7" width="11.7109375" style="572" customWidth="1"/>
    <col min="8" max="8" width="25" style="573" customWidth="1"/>
    <col min="9" max="9" width="13.5703125" style="574" customWidth="1"/>
    <col min="10" max="10" width="12.140625" style="449" customWidth="1"/>
    <col min="11" max="11" width="16" style="449" customWidth="1"/>
    <col min="12" max="12" width="29.5703125" style="449" hidden="1" customWidth="1"/>
    <col min="13" max="13" width="6.42578125" style="449" hidden="1" customWidth="1"/>
    <col min="14" max="14" width="7.85546875" style="449" hidden="1" customWidth="1"/>
    <col min="15" max="16384" width="9.42578125" style="449"/>
  </cols>
  <sheetData>
    <row r="1" spans="1:14" x14ac:dyDescent="0.2">
      <c r="A1" s="658" t="s">
        <v>393</v>
      </c>
      <c r="B1" s="658"/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</row>
    <row r="2" spans="1:14" x14ac:dyDescent="0.2">
      <c r="A2" s="658" t="s">
        <v>1</v>
      </c>
      <c r="B2" s="658"/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  <c r="N2" s="658"/>
    </row>
    <row r="3" spans="1:14" x14ac:dyDescent="0.2">
      <c r="A3" s="659" t="s">
        <v>456</v>
      </c>
      <c r="B3" s="659"/>
      <c r="C3" s="659"/>
      <c r="D3" s="659"/>
      <c r="E3" s="659"/>
      <c r="F3" s="659"/>
      <c r="G3" s="659"/>
      <c r="H3" s="659"/>
      <c r="I3" s="659"/>
      <c r="J3" s="659"/>
      <c r="K3" s="659"/>
      <c r="L3" s="659"/>
      <c r="M3" s="659"/>
      <c r="N3" s="659"/>
    </row>
    <row r="4" spans="1:14" ht="17.25" customHeight="1" x14ac:dyDescent="0.2">
      <c r="A4" s="451"/>
      <c r="B4" s="452"/>
      <c r="C4" s="452"/>
      <c r="D4" s="452"/>
      <c r="E4" s="451"/>
      <c r="F4" s="452"/>
      <c r="G4" s="453"/>
      <c r="H4" s="454"/>
      <c r="I4" s="455"/>
      <c r="J4" s="452"/>
      <c r="K4" s="452"/>
      <c r="L4" s="452"/>
    </row>
    <row r="5" spans="1:14" s="456" customFormat="1" ht="47.25" customHeight="1" x14ac:dyDescent="0.2">
      <c r="A5" s="660" t="s">
        <v>285</v>
      </c>
      <c r="B5" s="661" t="s">
        <v>3</v>
      </c>
      <c r="C5" s="663" t="s">
        <v>4</v>
      </c>
      <c r="D5" s="664" t="s">
        <v>5</v>
      </c>
      <c r="E5" s="665" t="s">
        <v>6</v>
      </c>
      <c r="F5" s="664" t="s">
        <v>7</v>
      </c>
      <c r="G5" s="664"/>
      <c r="H5" s="664" t="s">
        <v>8</v>
      </c>
      <c r="I5" s="664"/>
      <c r="J5" s="666" t="s">
        <v>9</v>
      </c>
      <c r="K5" s="663" t="s">
        <v>10</v>
      </c>
      <c r="L5" s="642" t="s">
        <v>120</v>
      </c>
      <c r="M5" s="643" t="s">
        <v>121</v>
      </c>
      <c r="N5" s="644"/>
    </row>
    <row r="6" spans="1:14" s="456" customFormat="1" ht="54.75" customHeight="1" x14ac:dyDescent="0.2">
      <c r="A6" s="660"/>
      <c r="B6" s="662"/>
      <c r="C6" s="663"/>
      <c r="D6" s="664"/>
      <c r="E6" s="665"/>
      <c r="F6" s="575" t="s">
        <v>11</v>
      </c>
      <c r="G6" s="458" t="s">
        <v>12</v>
      </c>
      <c r="H6" s="576" t="s">
        <v>13</v>
      </c>
      <c r="I6" s="460" t="s">
        <v>14</v>
      </c>
      <c r="J6" s="667"/>
      <c r="K6" s="663"/>
      <c r="L6" s="642"/>
      <c r="M6" s="201" t="s">
        <v>122</v>
      </c>
      <c r="N6" s="201" t="s">
        <v>123</v>
      </c>
    </row>
    <row r="7" spans="1:14" s="468" customFormat="1" ht="30.75" x14ac:dyDescent="0.25">
      <c r="A7" s="461">
        <v>1</v>
      </c>
      <c r="B7" s="211" t="s">
        <v>286</v>
      </c>
      <c r="C7" s="462">
        <v>155150</v>
      </c>
      <c r="D7" s="463">
        <v>134287</v>
      </c>
      <c r="E7" s="477" t="s">
        <v>15</v>
      </c>
      <c r="F7" s="507" t="s">
        <v>227</v>
      </c>
      <c r="G7" s="579">
        <v>129556</v>
      </c>
      <c r="H7" s="507" t="s">
        <v>227</v>
      </c>
      <c r="I7" s="579">
        <v>129556</v>
      </c>
      <c r="J7" s="466" t="s">
        <v>16</v>
      </c>
      <c r="K7" s="80" t="s">
        <v>394</v>
      </c>
      <c r="L7" s="13" t="s">
        <v>142</v>
      </c>
      <c r="M7" s="467" t="s">
        <v>126</v>
      </c>
      <c r="N7" s="467"/>
    </row>
    <row r="8" spans="1:14" s="468" customFormat="1" ht="30.75" x14ac:dyDescent="0.2">
      <c r="A8" s="461"/>
      <c r="B8" s="211" t="s">
        <v>395</v>
      </c>
      <c r="C8" s="469"/>
      <c r="D8" s="470"/>
      <c r="E8" s="461"/>
      <c r="F8" s="471"/>
      <c r="G8" s="472"/>
      <c r="H8" s="473"/>
      <c r="I8" s="474"/>
      <c r="J8" s="461"/>
      <c r="K8" s="475">
        <v>44621</v>
      </c>
      <c r="L8" s="475"/>
      <c r="M8" s="476"/>
      <c r="N8" s="476"/>
    </row>
    <row r="9" spans="1:14" s="468" customFormat="1" ht="30.75" x14ac:dyDescent="0.2">
      <c r="A9" s="461"/>
      <c r="B9" s="211" t="s">
        <v>396</v>
      </c>
      <c r="C9" s="469"/>
      <c r="D9" s="470"/>
      <c r="E9" s="477"/>
      <c r="F9" s="471"/>
      <c r="G9" s="478"/>
      <c r="H9" s="473"/>
      <c r="I9" s="474"/>
      <c r="J9" s="461"/>
      <c r="K9" s="479" t="s">
        <v>397</v>
      </c>
      <c r="L9" s="475"/>
      <c r="M9" s="476"/>
      <c r="N9" s="476"/>
    </row>
    <row r="10" spans="1:14" s="468" customFormat="1" ht="30.75" x14ac:dyDescent="0.2">
      <c r="A10" s="480"/>
      <c r="B10" s="303" t="s">
        <v>398</v>
      </c>
      <c r="C10" s="481"/>
      <c r="D10" s="482"/>
      <c r="E10" s="483"/>
      <c r="F10" s="580"/>
      <c r="G10" s="581"/>
      <c r="H10" s="484"/>
      <c r="I10" s="485"/>
      <c r="J10" s="480"/>
      <c r="K10" s="558"/>
      <c r="L10" s="475"/>
      <c r="M10" s="476"/>
      <c r="N10" s="476"/>
    </row>
    <row r="11" spans="1:14" s="468" customFormat="1" ht="30.75" x14ac:dyDescent="0.2">
      <c r="A11" s="461">
        <v>2</v>
      </c>
      <c r="B11" s="211" t="s">
        <v>399</v>
      </c>
      <c r="C11" s="469">
        <v>428000</v>
      </c>
      <c r="D11" s="470">
        <v>421339</v>
      </c>
      <c r="E11" s="477" t="s">
        <v>15</v>
      </c>
      <c r="F11" s="526" t="s">
        <v>86</v>
      </c>
      <c r="G11" s="478">
        <v>408672</v>
      </c>
      <c r="H11" s="526" t="s">
        <v>86</v>
      </c>
      <c r="I11" s="478">
        <v>408672</v>
      </c>
      <c r="J11" s="473" t="s">
        <v>16</v>
      </c>
      <c r="K11" s="479" t="s">
        <v>400</v>
      </c>
      <c r="L11" s="475"/>
      <c r="M11" s="476"/>
      <c r="N11" s="476"/>
    </row>
    <row r="12" spans="1:14" s="468" customFormat="1" ht="30.75" x14ac:dyDescent="0.2">
      <c r="A12" s="461"/>
      <c r="B12" s="211" t="s">
        <v>401</v>
      </c>
      <c r="C12" s="469"/>
      <c r="D12" s="470"/>
      <c r="E12" s="477"/>
      <c r="F12" s="471"/>
      <c r="G12" s="478"/>
      <c r="H12" s="473"/>
      <c r="I12" s="474"/>
      <c r="J12" s="461"/>
      <c r="K12" s="479">
        <v>44627</v>
      </c>
      <c r="L12" s="475"/>
      <c r="M12" s="476"/>
      <c r="N12" s="476"/>
    </row>
    <row r="13" spans="1:14" s="468" customFormat="1" ht="30.75" x14ac:dyDescent="0.2">
      <c r="A13" s="480"/>
      <c r="B13" s="303"/>
      <c r="C13" s="481"/>
      <c r="D13" s="482"/>
      <c r="E13" s="483"/>
      <c r="F13" s="580"/>
      <c r="G13" s="581"/>
      <c r="H13" s="484"/>
      <c r="I13" s="485"/>
      <c r="J13" s="480"/>
      <c r="K13" s="558" t="s">
        <v>402</v>
      </c>
      <c r="L13" s="475"/>
      <c r="M13" s="476"/>
      <c r="N13" s="476"/>
    </row>
    <row r="14" spans="1:14" s="468" customFormat="1" ht="30.75" x14ac:dyDescent="0.25">
      <c r="A14" s="461">
        <v>3</v>
      </c>
      <c r="B14" s="211" t="s">
        <v>286</v>
      </c>
      <c r="C14" s="469">
        <v>499904</v>
      </c>
      <c r="D14" s="487">
        <v>492038</v>
      </c>
      <c r="E14" s="477" t="s">
        <v>15</v>
      </c>
      <c r="F14" s="75" t="s">
        <v>59</v>
      </c>
      <c r="G14" s="478">
        <v>474871</v>
      </c>
      <c r="H14" s="75" t="s">
        <v>59</v>
      </c>
      <c r="I14" s="478">
        <v>474871</v>
      </c>
      <c r="J14" s="473" t="s">
        <v>16</v>
      </c>
      <c r="K14" s="80" t="s">
        <v>403</v>
      </c>
      <c r="L14" s="80" t="s">
        <v>133</v>
      </c>
      <c r="M14" s="488" t="s">
        <v>126</v>
      </c>
      <c r="N14" s="488"/>
    </row>
    <row r="15" spans="1:14" s="468" customFormat="1" ht="30.75" x14ac:dyDescent="0.2">
      <c r="A15" s="461"/>
      <c r="B15" s="211" t="s">
        <v>404</v>
      </c>
      <c r="C15" s="469"/>
      <c r="D15" s="470"/>
      <c r="E15" s="461"/>
      <c r="F15" s="471"/>
      <c r="G15" s="472"/>
      <c r="H15" s="473"/>
      <c r="I15" s="474"/>
      <c r="J15" s="461"/>
      <c r="K15" s="475">
        <v>44622</v>
      </c>
      <c r="L15" s="475"/>
      <c r="M15" s="489"/>
      <c r="N15" s="489"/>
    </row>
    <row r="16" spans="1:14" s="468" customFormat="1" ht="30.75" x14ac:dyDescent="0.2">
      <c r="A16" s="480"/>
      <c r="B16" s="303" t="s">
        <v>405</v>
      </c>
      <c r="C16" s="481"/>
      <c r="D16" s="482"/>
      <c r="E16" s="483"/>
      <c r="F16" s="580"/>
      <c r="G16" s="582"/>
      <c r="H16" s="484"/>
      <c r="I16" s="485"/>
      <c r="J16" s="480"/>
      <c r="K16" s="558" t="s">
        <v>406</v>
      </c>
      <c r="L16" s="475"/>
      <c r="M16" s="489"/>
      <c r="N16" s="489"/>
    </row>
    <row r="17" spans="1:14" s="468" customFormat="1" ht="30.75" x14ac:dyDescent="0.25">
      <c r="A17" s="461">
        <v>4</v>
      </c>
      <c r="B17" s="211" t="s">
        <v>286</v>
      </c>
      <c r="C17" s="469">
        <v>353100</v>
      </c>
      <c r="D17" s="487">
        <v>334888</v>
      </c>
      <c r="E17" s="477" t="s">
        <v>15</v>
      </c>
      <c r="F17" s="471" t="s">
        <v>407</v>
      </c>
      <c r="G17" s="478">
        <v>323008</v>
      </c>
      <c r="H17" s="471" t="s">
        <v>407</v>
      </c>
      <c r="I17" s="478">
        <v>323008</v>
      </c>
      <c r="J17" s="473" t="s">
        <v>16</v>
      </c>
      <c r="K17" s="80" t="s">
        <v>408</v>
      </c>
      <c r="L17" s="13" t="s">
        <v>133</v>
      </c>
      <c r="M17" s="488" t="s">
        <v>126</v>
      </c>
      <c r="N17" s="488"/>
    </row>
    <row r="18" spans="1:14" s="468" customFormat="1" ht="30.75" x14ac:dyDescent="0.2">
      <c r="A18" s="461"/>
      <c r="B18" s="211" t="s">
        <v>409</v>
      </c>
      <c r="C18" s="469"/>
      <c r="D18" s="470"/>
      <c r="E18" s="461"/>
      <c r="F18" s="471"/>
      <c r="G18" s="472"/>
      <c r="H18" s="473"/>
      <c r="I18" s="474"/>
      <c r="J18" s="461"/>
      <c r="K18" s="475">
        <v>44629</v>
      </c>
      <c r="L18" s="475"/>
      <c r="M18" s="489"/>
      <c r="N18" s="489"/>
    </row>
    <row r="19" spans="1:14" s="468" customFormat="1" ht="30.75" x14ac:dyDescent="0.2">
      <c r="A19" s="480"/>
      <c r="B19" s="303" t="s">
        <v>410</v>
      </c>
      <c r="C19" s="481"/>
      <c r="D19" s="482"/>
      <c r="E19" s="483"/>
      <c r="F19" s="580"/>
      <c r="G19" s="583"/>
      <c r="H19" s="484"/>
      <c r="I19" s="485"/>
      <c r="J19" s="480"/>
      <c r="K19" s="558" t="s">
        <v>411</v>
      </c>
      <c r="L19" s="475"/>
      <c r="M19" s="489"/>
      <c r="N19" s="489"/>
    </row>
    <row r="20" spans="1:14" s="468" customFormat="1" ht="30.75" x14ac:dyDescent="0.25">
      <c r="A20" s="461">
        <v>5</v>
      </c>
      <c r="B20" s="211" t="s">
        <v>286</v>
      </c>
      <c r="C20" s="469">
        <v>374500</v>
      </c>
      <c r="D20" s="487">
        <v>347727</v>
      </c>
      <c r="E20" s="477" t="s">
        <v>15</v>
      </c>
      <c r="F20" s="471" t="s">
        <v>179</v>
      </c>
      <c r="G20" s="472">
        <v>335411</v>
      </c>
      <c r="H20" s="471" t="s">
        <v>179</v>
      </c>
      <c r="I20" s="472">
        <v>335411</v>
      </c>
      <c r="J20" s="473" t="s">
        <v>16</v>
      </c>
      <c r="K20" s="80" t="s">
        <v>412</v>
      </c>
      <c r="L20" s="13" t="s">
        <v>133</v>
      </c>
      <c r="M20" s="467" t="s">
        <v>126</v>
      </c>
      <c r="N20" s="467"/>
    </row>
    <row r="21" spans="1:14" s="468" customFormat="1" ht="30.75" x14ac:dyDescent="0.2">
      <c r="A21" s="461"/>
      <c r="B21" s="211" t="s">
        <v>413</v>
      </c>
      <c r="C21" s="469"/>
      <c r="D21" s="470"/>
      <c r="E21" s="461"/>
      <c r="F21" s="471"/>
      <c r="G21" s="472"/>
      <c r="H21" s="473"/>
      <c r="I21" s="474"/>
      <c r="J21" s="461"/>
      <c r="K21" s="475">
        <v>44631</v>
      </c>
      <c r="L21" s="475"/>
      <c r="M21" s="476"/>
      <c r="N21" s="476"/>
    </row>
    <row r="22" spans="1:14" s="468" customFormat="1" ht="30.75" x14ac:dyDescent="0.2">
      <c r="A22" s="461"/>
      <c r="B22" s="211" t="s">
        <v>414</v>
      </c>
      <c r="C22" s="469"/>
      <c r="D22" s="470"/>
      <c r="E22" s="477"/>
      <c r="F22" s="471"/>
      <c r="G22" s="478"/>
      <c r="H22" s="473"/>
      <c r="I22" s="474"/>
      <c r="J22" s="461"/>
      <c r="K22" s="479" t="s">
        <v>415</v>
      </c>
      <c r="L22" s="475"/>
      <c r="M22" s="476"/>
      <c r="N22" s="476"/>
    </row>
    <row r="23" spans="1:14" s="468" customFormat="1" ht="30.75" x14ac:dyDescent="0.2">
      <c r="A23" s="480"/>
      <c r="B23" s="359"/>
      <c r="C23" s="481"/>
      <c r="D23" s="482"/>
      <c r="E23" s="483"/>
      <c r="F23" s="484"/>
      <c r="G23" s="485"/>
      <c r="H23" s="484"/>
      <c r="I23" s="485"/>
      <c r="J23" s="480"/>
      <c r="K23" s="491"/>
      <c r="L23" s="491"/>
      <c r="M23" s="486"/>
      <c r="N23" s="486"/>
    </row>
    <row r="24" spans="1:14" s="468" customFormat="1" ht="30.75" x14ac:dyDescent="0.25">
      <c r="A24" s="493">
        <v>6</v>
      </c>
      <c r="B24" s="203" t="s">
        <v>286</v>
      </c>
      <c r="C24" s="462">
        <v>299600</v>
      </c>
      <c r="D24" s="463">
        <v>265704</v>
      </c>
      <c r="E24" s="464" t="s">
        <v>15</v>
      </c>
      <c r="F24" s="507" t="s">
        <v>129</v>
      </c>
      <c r="G24" s="579">
        <v>256327</v>
      </c>
      <c r="H24" s="507" t="s">
        <v>129</v>
      </c>
      <c r="I24" s="579">
        <v>256327</v>
      </c>
      <c r="J24" s="466" t="s">
        <v>16</v>
      </c>
      <c r="K24" s="13" t="s">
        <v>416</v>
      </c>
      <c r="L24" s="13" t="s">
        <v>221</v>
      </c>
      <c r="M24" s="584" t="s">
        <v>126</v>
      </c>
      <c r="N24" s="584"/>
    </row>
    <row r="25" spans="1:14" s="468" customFormat="1" ht="30.75" x14ac:dyDescent="0.25">
      <c r="A25" s="461"/>
      <c r="B25" s="211" t="s">
        <v>417</v>
      </c>
      <c r="C25" s="469"/>
      <c r="D25" s="487"/>
      <c r="E25" s="497"/>
      <c r="F25" s="471"/>
      <c r="G25" s="495"/>
      <c r="H25" s="471"/>
      <c r="I25" s="585"/>
      <c r="J25" s="498"/>
      <c r="K25" s="475">
        <v>44636</v>
      </c>
      <c r="L25" s="80"/>
      <c r="M25" s="586"/>
      <c r="N25" s="586"/>
    </row>
    <row r="26" spans="1:14" s="468" customFormat="1" ht="30.75" x14ac:dyDescent="0.25">
      <c r="A26" s="480"/>
      <c r="B26" s="303" t="s">
        <v>418</v>
      </c>
      <c r="C26" s="481"/>
      <c r="D26" s="587"/>
      <c r="E26" s="483"/>
      <c r="F26" s="580"/>
      <c r="G26" s="581"/>
      <c r="H26" s="580"/>
      <c r="I26" s="588"/>
      <c r="J26" s="484"/>
      <c r="K26" s="558" t="s">
        <v>419</v>
      </c>
      <c r="L26" s="80"/>
      <c r="M26" s="586"/>
      <c r="N26" s="586"/>
    </row>
    <row r="27" spans="1:14" s="456" customFormat="1" ht="30.75" x14ac:dyDescent="0.25">
      <c r="A27" s="461">
        <v>7</v>
      </c>
      <c r="B27" s="34" t="s">
        <v>341</v>
      </c>
      <c r="C27" s="505">
        <v>449400</v>
      </c>
      <c r="D27" s="506">
        <v>413802</v>
      </c>
      <c r="E27" s="560" t="s">
        <v>15</v>
      </c>
      <c r="F27" s="589" t="s">
        <v>420</v>
      </c>
      <c r="G27" s="511">
        <v>399198</v>
      </c>
      <c r="H27" s="589" t="s">
        <v>420</v>
      </c>
      <c r="I27" s="511">
        <v>399198</v>
      </c>
      <c r="J27" s="496" t="s">
        <v>16</v>
      </c>
      <c r="K27" s="80" t="s">
        <v>421</v>
      </c>
      <c r="L27" s="13" t="s">
        <v>221</v>
      </c>
      <c r="M27" s="504" t="s">
        <v>126</v>
      </c>
      <c r="N27" s="504"/>
    </row>
    <row r="28" spans="1:14" s="456" customFormat="1" ht="30.75" x14ac:dyDescent="0.2">
      <c r="A28" s="461"/>
      <c r="B28" s="81" t="s">
        <v>422</v>
      </c>
      <c r="C28" s="505"/>
      <c r="D28" s="506"/>
      <c r="E28" s="461"/>
      <c r="F28" s="507"/>
      <c r="G28" s="495"/>
      <c r="H28" s="496"/>
      <c r="I28" s="508"/>
      <c r="J28" s="498"/>
      <c r="K28" s="509">
        <v>44637</v>
      </c>
      <c r="L28" s="509"/>
      <c r="M28" s="510"/>
      <c r="N28" s="510"/>
    </row>
    <row r="29" spans="1:14" s="456" customFormat="1" ht="30.75" x14ac:dyDescent="0.2">
      <c r="A29" s="480"/>
      <c r="B29" s="308" t="s">
        <v>423</v>
      </c>
      <c r="C29" s="512"/>
      <c r="D29" s="513"/>
      <c r="E29" s="483"/>
      <c r="F29" s="552"/>
      <c r="G29" s="556"/>
      <c r="H29" s="514"/>
      <c r="I29" s="515"/>
      <c r="J29" s="516"/>
      <c r="K29" s="558" t="s">
        <v>424</v>
      </c>
      <c r="L29" s="509"/>
      <c r="M29" s="510"/>
      <c r="N29" s="510"/>
    </row>
    <row r="30" spans="1:14" s="456" customFormat="1" ht="30.75" x14ac:dyDescent="0.25">
      <c r="A30" s="523">
        <v>8</v>
      </c>
      <c r="B30" s="211" t="s">
        <v>387</v>
      </c>
      <c r="C30" s="524">
        <v>492200</v>
      </c>
      <c r="D30" s="506">
        <v>478864</v>
      </c>
      <c r="E30" s="560" t="s">
        <v>15</v>
      </c>
      <c r="F30" s="526" t="s">
        <v>191</v>
      </c>
      <c r="G30" s="534">
        <v>461683</v>
      </c>
      <c r="H30" s="526" t="s">
        <v>191</v>
      </c>
      <c r="I30" s="534">
        <v>461683</v>
      </c>
      <c r="J30" s="496" t="s">
        <v>16</v>
      </c>
      <c r="K30" s="83" t="s">
        <v>425</v>
      </c>
      <c r="L30" s="46" t="s">
        <v>133</v>
      </c>
      <c r="M30" s="522" t="s">
        <v>126</v>
      </c>
      <c r="N30" s="522"/>
    </row>
    <row r="31" spans="1:14" s="456" customFormat="1" ht="30.75" x14ac:dyDescent="0.2">
      <c r="A31" s="523"/>
      <c r="B31" s="81" t="s">
        <v>426</v>
      </c>
      <c r="C31" s="524"/>
      <c r="D31" s="525"/>
      <c r="E31" s="523"/>
      <c r="F31" s="526"/>
      <c r="G31" s="527"/>
      <c r="H31" s="528"/>
      <c r="I31" s="529"/>
      <c r="J31" s="530"/>
      <c r="K31" s="531">
        <v>44638</v>
      </c>
      <c r="L31" s="531"/>
      <c r="M31" s="532"/>
      <c r="N31" s="532"/>
    </row>
    <row r="32" spans="1:14" s="456" customFormat="1" ht="30.75" x14ac:dyDescent="0.2">
      <c r="A32" s="523"/>
      <c r="B32" s="81" t="s">
        <v>427</v>
      </c>
      <c r="C32" s="524"/>
      <c r="D32" s="525"/>
      <c r="E32" s="533"/>
      <c r="F32" s="526"/>
      <c r="G32" s="534"/>
      <c r="H32" s="528"/>
      <c r="I32" s="529"/>
      <c r="J32" s="530"/>
      <c r="K32" s="479" t="s">
        <v>428</v>
      </c>
      <c r="L32" s="531"/>
      <c r="M32" s="532"/>
      <c r="N32" s="532"/>
    </row>
    <row r="33" spans="1:14" s="456" customFormat="1" ht="30.75" x14ac:dyDescent="0.2">
      <c r="A33" s="480"/>
      <c r="B33" s="24"/>
      <c r="C33" s="512"/>
      <c r="D33" s="513"/>
      <c r="E33" s="480"/>
      <c r="F33" s="536"/>
      <c r="G33" s="537"/>
      <c r="H33" s="536"/>
      <c r="I33" s="537"/>
      <c r="J33" s="538"/>
      <c r="K33" s="539"/>
      <c r="L33" s="539"/>
      <c r="M33" s="540"/>
      <c r="N33" s="540"/>
    </row>
    <row r="34" spans="1:14" s="456" customFormat="1" ht="30.75" x14ac:dyDescent="0.25">
      <c r="A34" s="519">
        <v>9</v>
      </c>
      <c r="B34" s="203" t="s">
        <v>387</v>
      </c>
      <c r="C34" s="520">
        <v>235400</v>
      </c>
      <c r="D34" s="541">
        <v>209436</v>
      </c>
      <c r="E34" s="501" t="s">
        <v>15</v>
      </c>
      <c r="F34" s="75" t="s">
        <v>50</v>
      </c>
      <c r="G34" s="521">
        <v>202028</v>
      </c>
      <c r="H34" s="75" t="s">
        <v>50</v>
      </c>
      <c r="I34" s="521">
        <v>202028</v>
      </c>
      <c r="J34" s="503" t="s">
        <v>16</v>
      </c>
      <c r="K34" s="46" t="s">
        <v>429</v>
      </c>
      <c r="L34" s="409"/>
      <c r="M34" s="522"/>
      <c r="N34" s="522"/>
    </row>
    <row r="35" spans="1:14" s="456" customFormat="1" ht="30.75" x14ac:dyDescent="0.25">
      <c r="A35" s="523"/>
      <c r="B35" s="211" t="s">
        <v>430</v>
      </c>
      <c r="C35" s="524"/>
      <c r="D35" s="542"/>
      <c r="E35" s="533"/>
      <c r="F35" s="75"/>
      <c r="G35" s="534"/>
      <c r="H35" s="526"/>
      <c r="I35" s="535"/>
      <c r="J35" s="528"/>
      <c r="K35" s="531">
        <v>44644</v>
      </c>
      <c r="L35" s="83"/>
      <c r="M35" s="532"/>
      <c r="N35" s="532"/>
    </row>
    <row r="36" spans="1:14" s="456" customFormat="1" ht="30.75" x14ac:dyDescent="0.25">
      <c r="A36" s="543"/>
      <c r="B36" s="303" t="s">
        <v>431</v>
      </c>
      <c r="C36" s="544"/>
      <c r="D36" s="590"/>
      <c r="E36" s="546"/>
      <c r="F36" s="443"/>
      <c r="G36" s="591"/>
      <c r="H36" s="592"/>
      <c r="I36" s="593"/>
      <c r="J36" s="536"/>
      <c r="K36" s="558" t="s">
        <v>432</v>
      </c>
      <c r="L36" s="83"/>
      <c r="M36" s="532"/>
      <c r="N36" s="532"/>
    </row>
    <row r="37" spans="1:14" s="456" customFormat="1" ht="30.75" x14ac:dyDescent="0.2">
      <c r="A37" s="523">
        <v>10</v>
      </c>
      <c r="B37" s="594" t="s">
        <v>433</v>
      </c>
      <c r="C37" s="524">
        <v>499904</v>
      </c>
      <c r="D37" s="525">
        <v>499607</v>
      </c>
      <c r="E37" s="560" t="s">
        <v>15</v>
      </c>
      <c r="F37" s="528" t="s">
        <v>349</v>
      </c>
      <c r="G37" s="529">
        <v>482099</v>
      </c>
      <c r="H37" s="528" t="s">
        <v>349</v>
      </c>
      <c r="I37" s="529">
        <v>482099</v>
      </c>
      <c r="J37" s="530"/>
      <c r="K37" s="595" t="s">
        <v>434</v>
      </c>
      <c r="L37" s="595"/>
      <c r="M37" s="532"/>
      <c r="N37" s="532"/>
    </row>
    <row r="38" spans="1:14" s="456" customFormat="1" ht="30.75" x14ac:dyDescent="0.2">
      <c r="A38" s="523"/>
      <c r="B38" s="594" t="s">
        <v>435</v>
      </c>
      <c r="C38" s="524"/>
      <c r="D38" s="525"/>
      <c r="E38" s="533"/>
      <c r="F38" s="528"/>
      <c r="G38" s="529"/>
      <c r="H38" s="528"/>
      <c r="I38" s="529"/>
      <c r="J38" s="530"/>
      <c r="K38" s="531">
        <v>44650</v>
      </c>
      <c r="L38" s="595"/>
      <c r="M38" s="532"/>
      <c r="N38" s="532"/>
    </row>
    <row r="39" spans="1:14" s="456" customFormat="1" ht="30.75" x14ac:dyDescent="0.2">
      <c r="A39" s="523"/>
      <c r="B39" s="594" t="s">
        <v>436</v>
      </c>
      <c r="C39" s="524"/>
      <c r="D39" s="525"/>
      <c r="E39" s="533"/>
      <c r="F39" s="528"/>
      <c r="G39" s="529"/>
      <c r="H39" s="528"/>
      <c r="I39" s="529"/>
      <c r="J39" s="530"/>
      <c r="K39" s="479" t="s">
        <v>437</v>
      </c>
      <c r="L39" s="595"/>
      <c r="M39" s="532"/>
      <c r="N39" s="532"/>
    </row>
    <row r="40" spans="1:14" s="456" customFormat="1" ht="30.75" x14ac:dyDescent="0.2">
      <c r="A40" s="543"/>
      <c r="B40" s="84"/>
      <c r="C40" s="544"/>
      <c r="D40" s="545"/>
      <c r="E40" s="546"/>
      <c r="F40" s="536"/>
      <c r="G40" s="537"/>
      <c r="H40" s="536"/>
      <c r="I40" s="537"/>
      <c r="J40" s="538"/>
      <c r="K40" s="539"/>
      <c r="L40" s="595"/>
      <c r="M40" s="532"/>
      <c r="N40" s="532"/>
    </row>
    <row r="41" spans="1:14" s="456" customFormat="1" ht="30.75" x14ac:dyDescent="0.25">
      <c r="A41" s="596">
        <v>11</v>
      </c>
      <c r="B41" s="211" t="s">
        <v>387</v>
      </c>
      <c r="C41" s="524">
        <v>278200</v>
      </c>
      <c r="D41" s="542">
        <v>239999</v>
      </c>
      <c r="E41" s="560" t="s">
        <v>15</v>
      </c>
      <c r="F41" s="507" t="s">
        <v>69</v>
      </c>
      <c r="G41" s="534">
        <v>231520</v>
      </c>
      <c r="H41" s="507" t="s">
        <v>69</v>
      </c>
      <c r="I41" s="534">
        <v>231520</v>
      </c>
      <c r="J41" s="496" t="s">
        <v>16</v>
      </c>
      <c r="K41" s="83" t="s">
        <v>438</v>
      </c>
      <c r="L41" s="46"/>
      <c r="M41" s="504"/>
      <c r="N41" s="504"/>
    </row>
    <row r="42" spans="1:14" s="456" customFormat="1" ht="30.75" x14ac:dyDescent="0.2">
      <c r="A42" s="523"/>
      <c r="B42" s="415" t="s">
        <v>439</v>
      </c>
      <c r="C42" s="524"/>
      <c r="D42" s="525"/>
      <c r="E42" s="523"/>
      <c r="F42" s="526"/>
      <c r="G42" s="527"/>
      <c r="H42" s="528"/>
      <c r="I42" s="529"/>
      <c r="J42" s="528"/>
      <c r="K42" s="531">
        <v>44651</v>
      </c>
      <c r="L42" s="531"/>
      <c r="M42" s="510"/>
      <c r="N42" s="510"/>
    </row>
    <row r="43" spans="1:14" s="456" customFormat="1" ht="30.75" x14ac:dyDescent="0.2">
      <c r="A43" s="523"/>
      <c r="B43" s="211" t="s">
        <v>440</v>
      </c>
      <c r="C43" s="524"/>
      <c r="D43" s="525"/>
      <c r="E43" s="533"/>
      <c r="F43" s="526"/>
      <c r="G43" s="534"/>
      <c r="H43" s="528"/>
      <c r="I43" s="529"/>
      <c r="J43" s="528"/>
      <c r="K43" s="479" t="s">
        <v>441</v>
      </c>
      <c r="L43" s="531"/>
      <c r="M43" s="510"/>
      <c r="N43" s="510"/>
    </row>
    <row r="44" spans="1:14" s="456" customFormat="1" ht="30.75" x14ac:dyDescent="0.2">
      <c r="A44" s="543"/>
      <c r="B44" s="84"/>
      <c r="C44" s="544"/>
      <c r="D44" s="545"/>
      <c r="E44" s="546"/>
      <c r="F44" s="536"/>
      <c r="G44" s="537"/>
      <c r="H44" s="536"/>
      <c r="I44" s="537"/>
      <c r="J44" s="538"/>
      <c r="K44" s="539"/>
      <c r="L44" s="539"/>
      <c r="M44" s="518"/>
      <c r="N44" s="518"/>
    </row>
    <row r="45" spans="1:14" s="456" customFormat="1" ht="30.75" x14ac:dyDescent="0.25">
      <c r="A45" s="461">
        <v>12</v>
      </c>
      <c r="B45" s="34" t="s">
        <v>433</v>
      </c>
      <c r="C45" s="505">
        <v>374500</v>
      </c>
      <c r="D45" s="550">
        <v>321640</v>
      </c>
      <c r="E45" s="560" t="s">
        <v>15</v>
      </c>
      <c r="F45" s="507" t="s">
        <v>69</v>
      </c>
      <c r="G45" s="511">
        <v>310357</v>
      </c>
      <c r="H45" s="507" t="s">
        <v>69</v>
      </c>
      <c r="I45" s="511">
        <v>310357</v>
      </c>
      <c r="J45" s="496" t="s">
        <v>16</v>
      </c>
      <c r="K45" s="80" t="s">
        <v>442</v>
      </c>
      <c r="L45" s="80"/>
      <c r="M45" s="522"/>
      <c r="N45" s="522"/>
    </row>
    <row r="46" spans="1:14" s="456" customFormat="1" ht="30.75" x14ac:dyDescent="0.2">
      <c r="A46" s="461"/>
      <c r="B46" s="211" t="s">
        <v>443</v>
      </c>
      <c r="C46" s="505"/>
      <c r="D46" s="506"/>
      <c r="E46" s="497"/>
      <c r="F46" s="507"/>
      <c r="G46" s="495"/>
      <c r="H46" s="496"/>
      <c r="I46" s="508"/>
      <c r="J46" s="498"/>
      <c r="K46" s="509">
        <v>44651</v>
      </c>
      <c r="L46" s="509"/>
      <c r="M46" s="532"/>
      <c r="N46" s="532"/>
    </row>
    <row r="47" spans="1:14" s="456" customFormat="1" ht="30.75" x14ac:dyDescent="0.2">
      <c r="A47" s="461"/>
      <c r="B47" s="211" t="s">
        <v>444</v>
      </c>
      <c r="C47" s="505"/>
      <c r="D47" s="506"/>
      <c r="E47" s="477"/>
      <c r="F47" s="507"/>
      <c r="G47" s="511"/>
      <c r="H47" s="496"/>
      <c r="I47" s="508"/>
      <c r="J47" s="498"/>
      <c r="K47" s="479" t="s">
        <v>445</v>
      </c>
      <c r="L47" s="509"/>
      <c r="M47" s="532"/>
      <c r="N47" s="532"/>
    </row>
    <row r="48" spans="1:14" s="456" customFormat="1" ht="30.75" x14ac:dyDescent="0.2">
      <c r="A48" s="480"/>
      <c r="B48" s="85"/>
      <c r="C48" s="512"/>
      <c r="D48" s="513"/>
      <c r="E48" s="483"/>
      <c r="F48" s="514"/>
      <c r="G48" s="515"/>
      <c r="H48" s="514"/>
      <c r="I48" s="515"/>
      <c r="J48" s="516"/>
      <c r="K48" s="517"/>
      <c r="L48" s="517"/>
      <c r="M48" s="540"/>
      <c r="N48" s="540"/>
    </row>
    <row r="49" spans="1:14" s="456" customFormat="1" ht="30.75" x14ac:dyDescent="0.25">
      <c r="A49" s="461">
        <v>13</v>
      </c>
      <c r="B49" s="34" t="s">
        <v>433</v>
      </c>
      <c r="C49" s="505">
        <v>499470.65</v>
      </c>
      <c r="D49" s="550">
        <v>499588</v>
      </c>
      <c r="E49" s="560" t="s">
        <v>15</v>
      </c>
      <c r="F49" s="471" t="s">
        <v>45</v>
      </c>
      <c r="G49" s="511">
        <v>480702</v>
      </c>
      <c r="H49" s="471" t="s">
        <v>45</v>
      </c>
      <c r="I49" s="511">
        <v>480702</v>
      </c>
      <c r="J49" s="503" t="s">
        <v>16</v>
      </c>
      <c r="K49" s="80" t="s">
        <v>446</v>
      </c>
      <c r="L49" s="80"/>
      <c r="M49" s="522"/>
      <c r="N49" s="504"/>
    </row>
    <row r="50" spans="1:14" s="456" customFormat="1" ht="30.75" x14ac:dyDescent="0.2">
      <c r="A50" s="461"/>
      <c r="B50" s="211" t="s">
        <v>447</v>
      </c>
      <c r="C50" s="505"/>
      <c r="D50" s="506"/>
      <c r="E50" s="461"/>
      <c r="F50" s="507"/>
      <c r="G50" s="495"/>
      <c r="H50" s="496"/>
      <c r="I50" s="508"/>
      <c r="J50" s="498"/>
      <c r="K50" s="509">
        <v>44651</v>
      </c>
      <c r="L50" s="509"/>
      <c r="M50" s="510"/>
      <c r="N50" s="510"/>
    </row>
    <row r="51" spans="1:14" s="456" customFormat="1" ht="30.75" x14ac:dyDescent="0.2">
      <c r="A51" s="461"/>
      <c r="B51" s="211" t="s">
        <v>448</v>
      </c>
      <c r="C51" s="505"/>
      <c r="D51" s="506"/>
      <c r="E51" s="477"/>
      <c r="F51" s="507"/>
      <c r="G51" s="511"/>
      <c r="H51" s="496"/>
      <c r="I51" s="508"/>
      <c r="J51" s="498"/>
      <c r="K51" s="479" t="s">
        <v>449</v>
      </c>
      <c r="L51" s="509"/>
      <c r="M51" s="510"/>
      <c r="N51" s="510"/>
    </row>
    <row r="52" spans="1:14" s="456" customFormat="1" ht="30.75" x14ac:dyDescent="0.2">
      <c r="A52" s="480"/>
      <c r="B52" s="85"/>
      <c r="C52" s="512"/>
      <c r="D52" s="513"/>
      <c r="E52" s="483"/>
      <c r="F52" s="514"/>
      <c r="G52" s="515"/>
      <c r="H52" s="514"/>
      <c r="I52" s="515"/>
      <c r="J52" s="516"/>
      <c r="K52" s="517"/>
      <c r="L52" s="517"/>
      <c r="M52" s="518"/>
      <c r="N52" s="518"/>
    </row>
    <row r="53" spans="1:14" s="456" customFormat="1" ht="30.75" x14ac:dyDescent="0.25">
      <c r="A53" s="461">
        <v>14</v>
      </c>
      <c r="B53" s="203" t="s">
        <v>433</v>
      </c>
      <c r="C53" s="505">
        <v>499904</v>
      </c>
      <c r="D53" s="550">
        <v>499767</v>
      </c>
      <c r="E53" s="560" t="s">
        <v>15</v>
      </c>
      <c r="F53" s="471" t="s">
        <v>45</v>
      </c>
      <c r="G53" s="511">
        <v>482205</v>
      </c>
      <c r="H53" s="471" t="s">
        <v>45</v>
      </c>
      <c r="I53" s="511">
        <v>482205</v>
      </c>
      <c r="J53" s="503" t="s">
        <v>16</v>
      </c>
      <c r="K53" s="80" t="s">
        <v>450</v>
      </c>
      <c r="L53" s="80"/>
      <c r="M53" s="522"/>
      <c r="N53" s="522"/>
    </row>
    <row r="54" spans="1:14" s="456" customFormat="1" ht="30.75" x14ac:dyDescent="0.2">
      <c r="A54" s="461"/>
      <c r="B54" s="81" t="s">
        <v>451</v>
      </c>
      <c r="C54" s="505"/>
      <c r="D54" s="506"/>
      <c r="E54" s="461"/>
      <c r="F54" s="507"/>
      <c r="G54" s="495"/>
      <c r="H54" s="496"/>
      <c r="I54" s="508"/>
      <c r="J54" s="498"/>
      <c r="K54" s="509">
        <v>44651</v>
      </c>
      <c r="L54" s="509"/>
      <c r="M54" s="532"/>
      <c r="N54" s="532"/>
    </row>
    <row r="55" spans="1:14" s="456" customFormat="1" ht="30.75" x14ac:dyDescent="0.2">
      <c r="A55" s="461"/>
      <c r="B55" s="81" t="s">
        <v>452</v>
      </c>
      <c r="C55" s="505"/>
      <c r="D55" s="506"/>
      <c r="E55" s="477"/>
      <c r="F55" s="507"/>
      <c r="G55" s="511"/>
      <c r="H55" s="496"/>
      <c r="I55" s="508"/>
      <c r="J55" s="498"/>
      <c r="K55" s="479" t="s">
        <v>445</v>
      </c>
      <c r="L55" s="509"/>
      <c r="M55" s="532"/>
      <c r="N55" s="532"/>
    </row>
    <row r="56" spans="1:14" s="456" customFormat="1" ht="30.75" x14ac:dyDescent="0.2">
      <c r="A56" s="480"/>
      <c r="B56" s="85"/>
      <c r="C56" s="512"/>
      <c r="D56" s="513"/>
      <c r="E56" s="483"/>
      <c r="F56" s="514"/>
      <c r="G56" s="515"/>
      <c r="H56" s="514"/>
      <c r="I56" s="515"/>
      <c r="J56" s="516"/>
      <c r="K56" s="517"/>
      <c r="L56" s="517"/>
      <c r="M56" s="540"/>
      <c r="N56" s="540"/>
    </row>
    <row r="57" spans="1:14" s="456" customFormat="1" ht="31.5" x14ac:dyDescent="0.25">
      <c r="A57" s="461">
        <v>15</v>
      </c>
      <c r="B57" s="34" t="s">
        <v>453</v>
      </c>
      <c r="C57" s="505">
        <v>9630</v>
      </c>
      <c r="D57" s="550">
        <v>9630</v>
      </c>
      <c r="E57" s="560" t="s">
        <v>15</v>
      </c>
      <c r="F57" s="507" t="s">
        <v>102</v>
      </c>
      <c r="G57" s="511">
        <v>9630</v>
      </c>
      <c r="H57" s="507" t="s">
        <v>102</v>
      </c>
      <c r="I57" s="511">
        <v>9630</v>
      </c>
      <c r="J57" s="496" t="s">
        <v>16</v>
      </c>
      <c r="K57" s="80">
        <v>3300053179</v>
      </c>
      <c r="L57" s="80"/>
      <c r="M57" s="488"/>
      <c r="N57" s="488"/>
    </row>
    <row r="58" spans="1:14" s="456" customFormat="1" ht="30.75" x14ac:dyDescent="0.2">
      <c r="A58" s="461"/>
      <c r="B58" s="34"/>
      <c r="C58" s="505"/>
      <c r="D58" s="506"/>
      <c r="E58" s="497"/>
      <c r="F58" s="507"/>
      <c r="G58" s="495"/>
      <c r="H58" s="496"/>
      <c r="I58" s="508"/>
      <c r="J58" s="498"/>
      <c r="K58" s="509">
        <v>44624</v>
      </c>
      <c r="L58" s="509"/>
      <c r="M58" s="489"/>
      <c r="N58" s="489"/>
    </row>
    <row r="59" spans="1:14" s="456" customFormat="1" ht="30.75" x14ac:dyDescent="0.2">
      <c r="A59" s="461"/>
      <c r="B59" s="81"/>
      <c r="C59" s="505"/>
      <c r="D59" s="506"/>
      <c r="E59" s="477"/>
      <c r="F59" s="507"/>
      <c r="G59" s="511"/>
      <c r="H59" s="496"/>
      <c r="I59" s="508"/>
      <c r="J59" s="498"/>
      <c r="K59" s="479" t="s">
        <v>454</v>
      </c>
      <c r="L59" s="509"/>
      <c r="M59" s="489"/>
      <c r="N59" s="489"/>
    </row>
    <row r="60" spans="1:14" s="456" customFormat="1" ht="30.75" x14ac:dyDescent="0.2">
      <c r="A60" s="480"/>
      <c r="B60" s="85"/>
      <c r="C60" s="512"/>
      <c r="D60" s="513"/>
      <c r="E60" s="483"/>
      <c r="F60" s="552"/>
      <c r="G60" s="515"/>
      <c r="H60" s="514"/>
      <c r="I60" s="515"/>
      <c r="J60" s="516"/>
      <c r="K60" s="517"/>
      <c r="L60" s="517"/>
      <c r="M60" s="492"/>
      <c r="N60" s="492"/>
    </row>
    <row r="61" spans="1:14" s="456" customFormat="1" ht="37.5" customHeight="1" x14ac:dyDescent="0.25">
      <c r="A61" s="461">
        <v>16</v>
      </c>
      <c r="B61" s="203" t="s">
        <v>455</v>
      </c>
      <c r="C61" s="505">
        <v>21025.5</v>
      </c>
      <c r="D61" s="550">
        <v>21025.5</v>
      </c>
      <c r="E61" s="560" t="s">
        <v>15</v>
      </c>
      <c r="F61" s="507" t="s">
        <v>141</v>
      </c>
      <c r="G61" s="511">
        <v>21025.5</v>
      </c>
      <c r="H61" s="507" t="s">
        <v>141</v>
      </c>
      <c r="I61" s="511">
        <v>21025.5</v>
      </c>
      <c r="J61" s="496" t="s">
        <v>16</v>
      </c>
      <c r="K61" s="80">
        <v>3300053179</v>
      </c>
      <c r="L61" s="80"/>
      <c r="M61" s="553"/>
      <c r="N61" s="553"/>
    </row>
    <row r="62" spans="1:14" s="456" customFormat="1" ht="37.5" customHeight="1" x14ac:dyDescent="0.25">
      <c r="A62" s="461"/>
      <c r="B62" s="34"/>
      <c r="C62" s="505"/>
      <c r="D62" s="550"/>
      <c r="E62" s="477"/>
      <c r="F62" s="507"/>
      <c r="G62" s="511"/>
      <c r="H62" s="507"/>
      <c r="I62" s="551"/>
      <c r="J62" s="498"/>
      <c r="K62" s="509">
        <v>44624</v>
      </c>
      <c r="L62" s="80"/>
      <c r="M62" s="554"/>
      <c r="N62" s="554"/>
    </row>
    <row r="63" spans="1:14" s="456" customFormat="1" ht="37.5" customHeight="1" x14ac:dyDescent="0.25">
      <c r="A63" s="480"/>
      <c r="B63" s="308"/>
      <c r="C63" s="512"/>
      <c r="D63" s="555"/>
      <c r="E63" s="483"/>
      <c r="F63" s="552"/>
      <c r="G63" s="556"/>
      <c r="H63" s="552"/>
      <c r="I63" s="557"/>
      <c r="J63" s="516"/>
      <c r="K63" s="558" t="s">
        <v>454</v>
      </c>
      <c r="L63" s="307"/>
      <c r="M63" s="559"/>
      <c r="N63" s="559"/>
    </row>
    <row r="64" spans="1:14" ht="21.75" thickBot="1" x14ac:dyDescent="0.25">
      <c r="C64" s="571">
        <f>SUM(C7:C63)</f>
        <v>5469888.1500000004</v>
      </c>
      <c r="I64" s="571">
        <f>SUM(I7:I63)</f>
        <v>5008292.5</v>
      </c>
    </row>
    <row r="65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pageMargins left="0.39370078740157499" right="0" top="0.35433070900000002" bottom="0" header="0.11811023599999999" footer="0"/>
  <pageSetup paperSize="9" scale="75" orientation="landscape" r:id="rId1"/>
  <headerFooter>
    <oddFooter>&amp;Cแบบ สขร.1 &amp;F&amp;R&amp;P/&amp;N</oddFooter>
  </headerFooter>
  <rowBreaks count="2" manualBreakCount="2">
    <brk id="23" max="13" man="1"/>
    <brk id="44" max="1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C6CC67-53A1-4305-813D-85342C16EEED}">
          <x14:formula1>
            <xm:f>'D:\share_full\รายงานจ้างประจำเดือน\ปีงบ 65\[แบบฟอร์ม รายงาน สขร SME.สสบท.xlsx]ชื่อหมวด'!#REF!</xm:f>
          </x14:formula1>
          <xm:sqref>L7:L63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A150E-622D-4935-B8D1-E43DEAA7C008}">
  <dimension ref="A1:N70"/>
  <sheetViews>
    <sheetView view="pageBreakPreview" topLeftCell="A62" zoomScale="120" zoomScaleNormal="110" zoomScaleSheetLayoutView="120" workbookViewId="0">
      <selection activeCell="A66" sqref="A66"/>
    </sheetView>
  </sheetViews>
  <sheetFormatPr defaultColWidth="9.42578125" defaultRowHeight="21" x14ac:dyDescent="0.2"/>
  <cols>
    <col min="1" max="1" width="4.85546875" style="569" customWidth="1"/>
    <col min="2" max="2" width="49.85546875" style="570" customWidth="1"/>
    <col min="3" max="3" width="11.5703125" style="449" customWidth="1"/>
    <col min="4" max="4" width="8.7109375" style="449" bestFit="1" customWidth="1"/>
    <col min="5" max="5" width="10.7109375" style="569" bestFit="1" customWidth="1"/>
    <col min="6" max="6" width="25.85546875" style="570" bestFit="1" customWidth="1"/>
    <col min="7" max="7" width="11.28515625" style="572" bestFit="1" customWidth="1"/>
    <col min="8" max="8" width="24" style="573" bestFit="1" customWidth="1"/>
    <col min="9" max="9" width="14.140625" style="574" customWidth="1"/>
    <col min="10" max="10" width="11.28515625" style="449" bestFit="1" customWidth="1"/>
    <col min="11" max="11" width="14.140625" style="449" bestFit="1" customWidth="1"/>
    <col min="12" max="12" width="29.5703125" style="449" hidden="1" customWidth="1"/>
    <col min="13" max="13" width="6.42578125" style="449" hidden="1" customWidth="1"/>
    <col min="14" max="14" width="7.85546875" style="449" hidden="1" customWidth="1"/>
    <col min="15" max="16384" width="9.42578125" style="449"/>
  </cols>
  <sheetData>
    <row r="1" spans="1:14" x14ac:dyDescent="0.2">
      <c r="A1" s="658" t="s">
        <v>457</v>
      </c>
      <c r="B1" s="658"/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</row>
    <row r="2" spans="1:14" x14ac:dyDescent="0.2">
      <c r="A2" s="658" t="s">
        <v>1</v>
      </c>
      <c r="B2" s="658"/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  <c r="N2" s="658"/>
    </row>
    <row r="3" spans="1:14" x14ac:dyDescent="0.2">
      <c r="A3" s="659" t="s">
        <v>458</v>
      </c>
      <c r="B3" s="659"/>
      <c r="C3" s="659"/>
      <c r="D3" s="659"/>
      <c r="E3" s="659"/>
      <c r="F3" s="659"/>
      <c r="G3" s="659"/>
      <c r="H3" s="659"/>
      <c r="I3" s="659"/>
      <c r="J3" s="659"/>
      <c r="K3" s="659"/>
      <c r="L3" s="659"/>
      <c r="M3" s="659"/>
      <c r="N3" s="659"/>
    </row>
    <row r="4" spans="1:14" ht="17.25" customHeight="1" x14ac:dyDescent="0.2">
      <c r="A4" s="451"/>
      <c r="B4" s="452"/>
      <c r="C4" s="452"/>
      <c r="D4" s="452"/>
      <c r="E4" s="451"/>
      <c r="F4" s="452"/>
      <c r="G4" s="453"/>
      <c r="H4" s="454"/>
      <c r="I4" s="455"/>
      <c r="J4" s="452"/>
      <c r="K4" s="452"/>
      <c r="L4" s="452"/>
    </row>
    <row r="5" spans="1:14" s="456" customFormat="1" ht="15.75" x14ac:dyDescent="0.2">
      <c r="A5" s="660" t="s">
        <v>285</v>
      </c>
      <c r="B5" s="661" t="s">
        <v>3</v>
      </c>
      <c r="C5" s="663" t="s">
        <v>4</v>
      </c>
      <c r="D5" s="664" t="s">
        <v>5</v>
      </c>
      <c r="E5" s="665" t="s">
        <v>6</v>
      </c>
      <c r="F5" s="664" t="s">
        <v>7</v>
      </c>
      <c r="G5" s="664"/>
      <c r="H5" s="664" t="s">
        <v>8</v>
      </c>
      <c r="I5" s="664"/>
      <c r="J5" s="666" t="s">
        <v>9</v>
      </c>
      <c r="K5" s="663" t="s">
        <v>10</v>
      </c>
      <c r="L5" s="642" t="s">
        <v>120</v>
      </c>
      <c r="M5" s="643" t="s">
        <v>121</v>
      </c>
      <c r="N5" s="644"/>
    </row>
    <row r="6" spans="1:14" s="456" customFormat="1" ht="37.5" x14ac:dyDescent="0.2">
      <c r="A6" s="660"/>
      <c r="B6" s="662"/>
      <c r="C6" s="663"/>
      <c r="D6" s="664"/>
      <c r="E6" s="665"/>
      <c r="F6" s="578" t="s">
        <v>11</v>
      </c>
      <c r="G6" s="458" t="s">
        <v>12</v>
      </c>
      <c r="H6" s="577" t="s">
        <v>13</v>
      </c>
      <c r="I6" s="460" t="s">
        <v>14</v>
      </c>
      <c r="J6" s="667"/>
      <c r="K6" s="663"/>
      <c r="L6" s="642"/>
      <c r="M6" s="201" t="s">
        <v>122</v>
      </c>
      <c r="N6" s="201" t="s">
        <v>123</v>
      </c>
    </row>
    <row r="7" spans="1:14" s="468" customFormat="1" ht="30.75" x14ac:dyDescent="0.25">
      <c r="A7" s="461">
        <v>1</v>
      </c>
      <c r="B7" s="211" t="s">
        <v>124</v>
      </c>
      <c r="C7" s="462">
        <v>477122.63</v>
      </c>
      <c r="D7" s="463">
        <v>476953</v>
      </c>
      <c r="E7" s="560" t="s">
        <v>15</v>
      </c>
      <c r="F7" s="507" t="s">
        <v>130</v>
      </c>
      <c r="G7" s="579">
        <v>460250</v>
      </c>
      <c r="H7" s="507" t="s">
        <v>130</v>
      </c>
      <c r="I7" s="579">
        <v>460250</v>
      </c>
      <c r="J7" s="466" t="s">
        <v>16</v>
      </c>
      <c r="K7" s="80" t="s">
        <v>459</v>
      </c>
      <c r="L7" s="13" t="s">
        <v>142</v>
      </c>
      <c r="M7" s="467" t="s">
        <v>126</v>
      </c>
      <c r="N7" s="467"/>
    </row>
    <row r="8" spans="1:14" s="468" customFormat="1" ht="30.75" x14ac:dyDescent="0.2">
      <c r="A8" s="461"/>
      <c r="B8" s="211" t="s">
        <v>460</v>
      </c>
      <c r="C8" s="469"/>
      <c r="D8" s="470"/>
      <c r="E8" s="461"/>
      <c r="F8" s="471"/>
      <c r="G8" s="472"/>
      <c r="H8" s="473"/>
      <c r="I8" s="474"/>
      <c r="J8" s="461"/>
      <c r="K8" s="475">
        <v>44652</v>
      </c>
      <c r="L8" s="475"/>
      <c r="M8" s="476"/>
      <c r="N8" s="476"/>
    </row>
    <row r="9" spans="1:14" s="468" customFormat="1" ht="30.75" x14ac:dyDescent="0.2">
      <c r="A9" s="480"/>
      <c r="B9" s="303" t="s">
        <v>461</v>
      </c>
      <c r="C9" s="481"/>
      <c r="D9" s="482"/>
      <c r="E9" s="483"/>
      <c r="F9" s="580"/>
      <c r="G9" s="581"/>
      <c r="H9" s="484"/>
      <c r="I9" s="485"/>
      <c r="J9" s="480"/>
      <c r="K9" s="597" t="s">
        <v>462</v>
      </c>
      <c r="L9" s="475"/>
      <c r="M9" s="476"/>
      <c r="N9" s="476"/>
    </row>
    <row r="10" spans="1:14" s="468" customFormat="1" ht="30.75" x14ac:dyDescent="0.25">
      <c r="A10" s="461">
        <v>2</v>
      </c>
      <c r="B10" s="211" t="s">
        <v>124</v>
      </c>
      <c r="C10" s="469">
        <v>498287.23</v>
      </c>
      <c r="D10" s="470">
        <v>497143</v>
      </c>
      <c r="E10" s="560" t="s">
        <v>15</v>
      </c>
      <c r="F10" s="471" t="s">
        <v>407</v>
      </c>
      <c r="G10" s="478">
        <v>479705</v>
      </c>
      <c r="H10" s="471" t="s">
        <v>407</v>
      </c>
      <c r="I10" s="478">
        <v>479705</v>
      </c>
      <c r="J10" s="473" t="s">
        <v>16</v>
      </c>
      <c r="K10" s="80" t="s">
        <v>463</v>
      </c>
      <c r="L10" s="475"/>
      <c r="M10" s="476"/>
      <c r="N10" s="476"/>
    </row>
    <row r="11" spans="1:14" s="468" customFormat="1" ht="30.75" x14ac:dyDescent="0.2">
      <c r="A11" s="461"/>
      <c r="B11" s="211" t="s">
        <v>464</v>
      </c>
      <c r="C11" s="469"/>
      <c r="D11" s="470"/>
      <c r="E11" s="568"/>
      <c r="F11" s="471"/>
      <c r="G11" s="478"/>
      <c r="H11" s="471"/>
      <c r="I11" s="474"/>
      <c r="J11" s="496"/>
      <c r="K11" s="475">
        <v>44655</v>
      </c>
      <c r="L11" s="475"/>
      <c r="M11" s="476"/>
      <c r="N11" s="476"/>
    </row>
    <row r="12" spans="1:14" s="468" customFormat="1" ht="30.75" x14ac:dyDescent="0.2">
      <c r="A12" s="480"/>
      <c r="B12" s="303" t="s">
        <v>465</v>
      </c>
      <c r="C12" s="481"/>
      <c r="D12" s="482"/>
      <c r="E12" s="598"/>
      <c r="F12" s="580"/>
      <c r="G12" s="581"/>
      <c r="H12" s="580"/>
      <c r="I12" s="485"/>
      <c r="J12" s="514"/>
      <c r="K12" s="597" t="s">
        <v>466</v>
      </c>
      <c r="L12" s="475"/>
      <c r="M12" s="476"/>
      <c r="N12" s="476"/>
    </row>
    <row r="13" spans="1:14" s="468" customFormat="1" ht="30.75" x14ac:dyDescent="0.25">
      <c r="A13" s="461">
        <v>3</v>
      </c>
      <c r="B13" s="211" t="s">
        <v>206</v>
      </c>
      <c r="C13" s="505">
        <v>499707.12</v>
      </c>
      <c r="D13" s="506">
        <v>499541</v>
      </c>
      <c r="E13" s="560" t="s">
        <v>15</v>
      </c>
      <c r="F13" s="526" t="s">
        <v>86</v>
      </c>
      <c r="G13" s="511">
        <v>482158</v>
      </c>
      <c r="H13" s="526" t="s">
        <v>86</v>
      </c>
      <c r="I13" s="511">
        <v>482158</v>
      </c>
      <c r="J13" s="496" t="s">
        <v>16</v>
      </c>
      <c r="K13" s="80" t="s">
        <v>467</v>
      </c>
      <c r="L13" s="475"/>
      <c r="M13" s="476"/>
      <c r="N13" s="476"/>
    </row>
    <row r="14" spans="1:14" s="468" customFormat="1" ht="30.75" x14ac:dyDescent="0.2">
      <c r="A14" s="461"/>
      <c r="B14" s="211" t="s">
        <v>468</v>
      </c>
      <c r="C14" s="505"/>
      <c r="D14" s="506"/>
      <c r="E14" s="461"/>
      <c r="F14" s="507"/>
      <c r="G14" s="495"/>
      <c r="H14" s="496"/>
      <c r="I14" s="508"/>
      <c r="J14" s="498"/>
      <c r="K14" s="509">
        <v>44656</v>
      </c>
      <c r="L14" s="475"/>
      <c r="M14" s="476"/>
      <c r="N14" s="476"/>
    </row>
    <row r="15" spans="1:14" s="468" customFormat="1" ht="30.75" x14ac:dyDescent="0.2">
      <c r="A15" s="480"/>
      <c r="B15" s="303" t="s">
        <v>469</v>
      </c>
      <c r="C15" s="512"/>
      <c r="D15" s="513"/>
      <c r="E15" s="483"/>
      <c r="F15" s="552"/>
      <c r="G15" s="556"/>
      <c r="H15" s="514"/>
      <c r="I15" s="515"/>
      <c r="J15" s="516"/>
      <c r="K15" s="597" t="s">
        <v>470</v>
      </c>
      <c r="L15" s="475"/>
      <c r="M15" s="476"/>
      <c r="N15" s="476"/>
    </row>
    <row r="16" spans="1:14" s="468" customFormat="1" ht="30.75" x14ac:dyDescent="0.25">
      <c r="A16" s="523">
        <v>4</v>
      </c>
      <c r="B16" s="211" t="s">
        <v>206</v>
      </c>
      <c r="C16" s="524">
        <v>499904</v>
      </c>
      <c r="D16" s="506">
        <v>489115</v>
      </c>
      <c r="E16" s="560" t="s">
        <v>15</v>
      </c>
      <c r="F16" s="526" t="s">
        <v>471</v>
      </c>
      <c r="G16" s="534">
        <v>472181</v>
      </c>
      <c r="H16" s="526" t="s">
        <v>471</v>
      </c>
      <c r="I16" s="534">
        <v>472181</v>
      </c>
      <c r="J16" s="496" t="s">
        <v>16</v>
      </c>
      <c r="K16" s="80" t="s">
        <v>472</v>
      </c>
      <c r="L16" s="475"/>
      <c r="M16" s="476"/>
      <c r="N16" s="476"/>
    </row>
    <row r="17" spans="1:14" s="468" customFormat="1" ht="30.75" x14ac:dyDescent="0.2">
      <c r="A17" s="523"/>
      <c r="B17" s="211" t="s">
        <v>473</v>
      </c>
      <c r="C17" s="524"/>
      <c r="D17" s="525"/>
      <c r="E17" s="523"/>
      <c r="F17" s="526"/>
      <c r="G17" s="527"/>
      <c r="H17" s="528"/>
      <c r="I17" s="529"/>
      <c r="J17" s="530"/>
      <c r="K17" s="509">
        <v>44656</v>
      </c>
      <c r="L17" s="475"/>
      <c r="M17" s="476"/>
      <c r="N17" s="476"/>
    </row>
    <row r="18" spans="1:14" s="468" customFormat="1" ht="30.75" x14ac:dyDescent="0.2">
      <c r="A18" s="543"/>
      <c r="B18" s="308" t="s">
        <v>474</v>
      </c>
      <c r="C18" s="544"/>
      <c r="D18" s="545"/>
      <c r="E18" s="546"/>
      <c r="F18" s="592"/>
      <c r="G18" s="591"/>
      <c r="H18" s="536"/>
      <c r="I18" s="537"/>
      <c r="J18" s="538"/>
      <c r="K18" s="597" t="s">
        <v>475</v>
      </c>
      <c r="L18" s="475"/>
      <c r="M18" s="476"/>
      <c r="N18" s="476"/>
    </row>
    <row r="19" spans="1:14" s="468" customFormat="1" ht="30.75" x14ac:dyDescent="0.2">
      <c r="A19" s="461">
        <v>5</v>
      </c>
      <c r="B19" s="211" t="s">
        <v>286</v>
      </c>
      <c r="C19" s="469">
        <v>374500</v>
      </c>
      <c r="D19" s="470">
        <v>331132</v>
      </c>
      <c r="E19" s="560" t="s">
        <v>15</v>
      </c>
      <c r="F19" s="471" t="s">
        <v>476</v>
      </c>
      <c r="G19" s="478">
        <v>321377</v>
      </c>
      <c r="H19" s="471" t="s">
        <v>476</v>
      </c>
      <c r="I19" s="478">
        <v>321377</v>
      </c>
      <c r="J19" s="473" t="s">
        <v>16</v>
      </c>
      <c r="K19" s="475" t="s">
        <v>477</v>
      </c>
      <c r="L19" s="475"/>
      <c r="M19" s="476"/>
      <c r="N19" s="476"/>
    </row>
    <row r="20" spans="1:14" s="468" customFormat="1" ht="30.75" x14ac:dyDescent="0.2">
      <c r="A20" s="461"/>
      <c r="B20" s="211" t="s">
        <v>478</v>
      </c>
      <c r="C20" s="469"/>
      <c r="D20" s="470"/>
      <c r="E20" s="477"/>
      <c r="F20" s="526"/>
      <c r="G20" s="478"/>
      <c r="H20" s="526"/>
      <c r="I20" s="585"/>
      <c r="J20" s="473"/>
      <c r="K20" s="475">
        <v>44658</v>
      </c>
      <c r="L20" s="475"/>
      <c r="M20" s="476"/>
      <c r="N20" s="476"/>
    </row>
    <row r="21" spans="1:14" s="468" customFormat="1" ht="30.75" x14ac:dyDescent="0.2">
      <c r="A21" s="480"/>
      <c r="B21" s="303" t="s">
        <v>479</v>
      </c>
      <c r="C21" s="481"/>
      <c r="D21" s="482"/>
      <c r="E21" s="483"/>
      <c r="F21" s="580"/>
      <c r="G21" s="581"/>
      <c r="H21" s="484"/>
      <c r="I21" s="485"/>
      <c r="J21" s="480"/>
      <c r="K21" s="597" t="s">
        <v>480</v>
      </c>
      <c r="L21" s="475"/>
      <c r="M21" s="476"/>
      <c r="N21" s="476"/>
    </row>
    <row r="22" spans="1:14" s="468" customFormat="1" ht="30.75" x14ac:dyDescent="0.25">
      <c r="A22" s="523">
        <v>6</v>
      </c>
      <c r="B22" s="594" t="s">
        <v>433</v>
      </c>
      <c r="C22" s="524">
        <v>499864.41</v>
      </c>
      <c r="D22" s="525">
        <v>499083</v>
      </c>
      <c r="E22" s="560" t="s">
        <v>15</v>
      </c>
      <c r="F22" s="599" t="s">
        <v>481</v>
      </c>
      <c r="G22" s="600">
        <v>481604</v>
      </c>
      <c r="H22" s="599" t="s">
        <v>481</v>
      </c>
      <c r="I22" s="600">
        <v>481604</v>
      </c>
      <c r="J22" s="496" t="s">
        <v>16</v>
      </c>
      <c r="K22" s="80" t="s">
        <v>482</v>
      </c>
      <c r="L22" s="475"/>
      <c r="M22" s="476"/>
      <c r="N22" s="476"/>
    </row>
    <row r="23" spans="1:14" s="468" customFormat="1" ht="30.75" x14ac:dyDescent="0.2">
      <c r="A23" s="523"/>
      <c r="B23" s="594" t="s">
        <v>483</v>
      </c>
      <c r="C23" s="524"/>
      <c r="D23" s="525"/>
      <c r="E23" s="497"/>
      <c r="F23" s="599"/>
      <c r="G23" s="600"/>
      <c r="H23" s="528"/>
      <c r="I23" s="529"/>
      <c r="J23" s="498"/>
      <c r="K23" s="509">
        <v>44659</v>
      </c>
      <c r="L23" s="475"/>
      <c r="M23" s="476"/>
      <c r="N23" s="476"/>
    </row>
    <row r="24" spans="1:14" s="468" customFormat="1" ht="30.75" x14ac:dyDescent="0.2">
      <c r="A24" s="543"/>
      <c r="B24" s="84" t="s">
        <v>484</v>
      </c>
      <c r="C24" s="544"/>
      <c r="D24" s="545"/>
      <c r="E24" s="546"/>
      <c r="F24" s="552"/>
      <c r="G24" s="601"/>
      <c r="H24" s="536"/>
      <c r="I24" s="537"/>
      <c r="J24" s="538"/>
      <c r="K24" s="597" t="s">
        <v>485</v>
      </c>
      <c r="L24" s="475"/>
      <c r="M24" s="476"/>
      <c r="N24" s="476"/>
    </row>
    <row r="25" spans="1:14" s="468" customFormat="1" ht="30.75" x14ac:dyDescent="0.25">
      <c r="A25" s="523">
        <v>7</v>
      </c>
      <c r="B25" s="594" t="s">
        <v>486</v>
      </c>
      <c r="C25" s="524">
        <v>497550</v>
      </c>
      <c r="D25" s="525">
        <v>497527</v>
      </c>
      <c r="E25" s="560" t="s">
        <v>15</v>
      </c>
      <c r="F25" s="599" t="s">
        <v>487</v>
      </c>
      <c r="G25" s="529">
        <v>472648</v>
      </c>
      <c r="H25" s="599" t="s">
        <v>487</v>
      </c>
      <c r="I25" s="529">
        <v>472648</v>
      </c>
      <c r="J25" s="496" t="s">
        <v>16</v>
      </c>
      <c r="K25" s="80" t="s">
        <v>488</v>
      </c>
      <c r="L25" s="475"/>
      <c r="M25" s="476"/>
      <c r="N25" s="476"/>
    </row>
    <row r="26" spans="1:14" s="468" customFormat="1" ht="30.75" x14ac:dyDescent="0.2">
      <c r="A26" s="523"/>
      <c r="B26" s="594" t="s">
        <v>489</v>
      </c>
      <c r="C26" s="524"/>
      <c r="D26" s="525"/>
      <c r="E26" s="533"/>
      <c r="F26" s="528"/>
      <c r="G26" s="529"/>
      <c r="H26" s="528"/>
      <c r="I26" s="529"/>
      <c r="J26" s="530"/>
      <c r="K26" s="509">
        <v>44659</v>
      </c>
      <c r="L26" s="475"/>
      <c r="M26" s="476"/>
      <c r="N26" s="476"/>
    </row>
    <row r="27" spans="1:14" s="468" customFormat="1" ht="30.75" x14ac:dyDescent="0.2">
      <c r="A27" s="543"/>
      <c r="B27" s="84" t="s">
        <v>368</v>
      </c>
      <c r="C27" s="544"/>
      <c r="D27" s="545"/>
      <c r="E27" s="546"/>
      <c r="F27" s="536"/>
      <c r="G27" s="537"/>
      <c r="H27" s="536"/>
      <c r="I27" s="537"/>
      <c r="J27" s="538"/>
      <c r="K27" s="597" t="s">
        <v>490</v>
      </c>
      <c r="L27" s="475"/>
      <c r="M27" s="476"/>
      <c r="N27" s="476"/>
    </row>
    <row r="28" spans="1:14" s="468" customFormat="1" ht="30.75" x14ac:dyDescent="0.25">
      <c r="A28" s="461">
        <v>8</v>
      </c>
      <c r="B28" s="594" t="s">
        <v>486</v>
      </c>
      <c r="C28" s="505">
        <v>497550</v>
      </c>
      <c r="D28" s="550">
        <v>497528</v>
      </c>
      <c r="E28" s="560" t="s">
        <v>15</v>
      </c>
      <c r="F28" s="599" t="s">
        <v>487</v>
      </c>
      <c r="G28" s="511">
        <v>472648</v>
      </c>
      <c r="H28" s="599" t="s">
        <v>487</v>
      </c>
      <c r="I28" s="511">
        <v>472648</v>
      </c>
      <c r="J28" s="496" t="s">
        <v>16</v>
      </c>
      <c r="K28" s="80" t="s">
        <v>491</v>
      </c>
      <c r="L28" s="475"/>
      <c r="M28" s="476"/>
      <c r="N28" s="476"/>
    </row>
    <row r="29" spans="1:14" s="468" customFormat="1" ht="30.75" x14ac:dyDescent="0.2">
      <c r="A29" s="461"/>
      <c r="B29" s="594" t="s">
        <v>492</v>
      </c>
      <c r="C29" s="505"/>
      <c r="D29" s="506"/>
      <c r="E29" s="497"/>
      <c r="F29" s="507"/>
      <c r="G29" s="495"/>
      <c r="H29" s="496"/>
      <c r="I29" s="508"/>
      <c r="J29" s="498"/>
      <c r="K29" s="509">
        <v>44663</v>
      </c>
      <c r="L29" s="475"/>
      <c r="M29" s="476"/>
      <c r="N29" s="476"/>
    </row>
    <row r="30" spans="1:14" s="468" customFormat="1" ht="30.75" x14ac:dyDescent="0.2">
      <c r="A30" s="480"/>
      <c r="B30" s="84" t="s">
        <v>368</v>
      </c>
      <c r="C30" s="512"/>
      <c r="D30" s="513"/>
      <c r="E30" s="483"/>
      <c r="F30" s="552"/>
      <c r="G30" s="556"/>
      <c r="H30" s="514"/>
      <c r="I30" s="515"/>
      <c r="J30" s="516"/>
      <c r="K30" s="597" t="s">
        <v>493</v>
      </c>
      <c r="L30" s="475"/>
      <c r="M30" s="476"/>
      <c r="N30" s="476"/>
    </row>
    <row r="31" spans="1:14" s="468" customFormat="1" ht="30.75" x14ac:dyDescent="0.25">
      <c r="A31" s="461">
        <v>9</v>
      </c>
      <c r="B31" s="211" t="s">
        <v>286</v>
      </c>
      <c r="C31" s="505">
        <v>331700</v>
      </c>
      <c r="D31" s="550">
        <v>290840</v>
      </c>
      <c r="E31" s="560" t="s">
        <v>15</v>
      </c>
      <c r="F31" s="471" t="s">
        <v>59</v>
      </c>
      <c r="G31" s="511">
        <v>280592</v>
      </c>
      <c r="H31" s="471" t="s">
        <v>59</v>
      </c>
      <c r="I31" s="511">
        <v>280592</v>
      </c>
      <c r="J31" s="496" t="s">
        <v>16</v>
      </c>
      <c r="K31" s="80" t="s">
        <v>494</v>
      </c>
      <c r="L31" s="475"/>
      <c r="M31" s="476"/>
      <c r="N31" s="476"/>
    </row>
    <row r="32" spans="1:14" s="468" customFormat="1" ht="30.75" x14ac:dyDescent="0.2">
      <c r="A32" s="461"/>
      <c r="B32" s="211" t="s">
        <v>495</v>
      </c>
      <c r="C32" s="505"/>
      <c r="D32" s="506"/>
      <c r="E32" s="461"/>
      <c r="F32" s="507"/>
      <c r="G32" s="495"/>
      <c r="H32" s="496"/>
      <c r="I32" s="508"/>
      <c r="J32" s="498"/>
      <c r="K32" s="509">
        <v>44669</v>
      </c>
      <c r="L32" s="475"/>
      <c r="M32" s="476"/>
      <c r="N32" s="476"/>
    </row>
    <row r="33" spans="1:14" s="468" customFormat="1" ht="30.75" x14ac:dyDescent="0.2">
      <c r="A33" s="461"/>
      <c r="B33" s="211" t="s">
        <v>496</v>
      </c>
      <c r="C33" s="505"/>
      <c r="D33" s="506"/>
      <c r="E33" s="477"/>
      <c r="F33" s="507"/>
      <c r="G33" s="511"/>
      <c r="H33" s="496"/>
      <c r="I33" s="508"/>
      <c r="J33" s="498"/>
      <c r="K33" s="475" t="s">
        <v>497</v>
      </c>
      <c r="L33" s="475"/>
      <c r="M33" s="476"/>
      <c r="N33" s="476"/>
    </row>
    <row r="34" spans="1:14" s="468" customFormat="1" ht="30.75" x14ac:dyDescent="0.2">
      <c r="A34" s="480"/>
      <c r="B34" s="85"/>
      <c r="C34" s="512"/>
      <c r="D34" s="513"/>
      <c r="E34" s="483"/>
      <c r="F34" s="514"/>
      <c r="G34" s="515"/>
      <c r="H34" s="514"/>
      <c r="I34" s="515"/>
      <c r="J34" s="516"/>
      <c r="K34" s="517"/>
      <c r="L34" s="475"/>
      <c r="M34" s="476"/>
      <c r="N34" s="476"/>
    </row>
    <row r="35" spans="1:14" s="468" customFormat="1" ht="30.75" x14ac:dyDescent="0.25">
      <c r="A35" s="461">
        <v>10</v>
      </c>
      <c r="B35" s="211" t="s">
        <v>286</v>
      </c>
      <c r="C35" s="469">
        <v>310300</v>
      </c>
      <c r="D35" s="487">
        <v>242730</v>
      </c>
      <c r="E35" s="560" t="s">
        <v>15</v>
      </c>
      <c r="F35" s="75" t="s">
        <v>498</v>
      </c>
      <c r="G35" s="478">
        <v>234178</v>
      </c>
      <c r="H35" s="75" t="s">
        <v>498</v>
      </c>
      <c r="I35" s="478">
        <v>234178</v>
      </c>
      <c r="J35" s="473" t="s">
        <v>16</v>
      </c>
      <c r="K35" s="475" t="s">
        <v>499</v>
      </c>
      <c r="L35" s="80" t="s">
        <v>133</v>
      </c>
      <c r="M35" s="488" t="s">
        <v>126</v>
      </c>
      <c r="N35" s="488"/>
    </row>
    <row r="36" spans="1:14" s="468" customFormat="1" ht="30.75" x14ac:dyDescent="0.25">
      <c r="A36" s="461"/>
      <c r="B36" s="211" t="s">
        <v>500</v>
      </c>
      <c r="C36" s="469"/>
      <c r="D36" s="487"/>
      <c r="E36" s="477"/>
      <c r="F36" s="75"/>
      <c r="G36" s="478"/>
      <c r="H36" s="75"/>
      <c r="I36" s="585"/>
      <c r="J36" s="473"/>
      <c r="K36" s="475">
        <v>44669</v>
      </c>
      <c r="L36" s="80"/>
      <c r="M36" s="489"/>
      <c r="N36" s="489"/>
    </row>
    <row r="37" spans="1:14" s="468" customFormat="1" ht="30.75" x14ac:dyDescent="0.2">
      <c r="A37" s="461"/>
      <c r="B37" s="211" t="s">
        <v>501</v>
      </c>
      <c r="C37" s="469"/>
      <c r="D37" s="470"/>
      <c r="E37" s="461"/>
      <c r="F37" s="471"/>
      <c r="G37" s="472"/>
      <c r="H37" s="473"/>
      <c r="I37" s="474"/>
      <c r="J37" s="461"/>
      <c r="K37" s="475" t="s">
        <v>502</v>
      </c>
      <c r="L37" s="475"/>
      <c r="M37" s="489"/>
      <c r="N37" s="489"/>
    </row>
    <row r="38" spans="1:14" s="468" customFormat="1" ht="30.75" x14ac:dyDescent="0.2">
      <c r="A38" s="480"/>
      <c r="B38" s="303" t="s">
        <v>503</v>
      </c>
      <c r="C38" s="481"/>
      <c r="D38" s="482"/>
      <c r="E38" s="483"/>
      <c r="F38" s="580"/>
      <c r="G38" s="582"/>
      <c r="H38" s="484"/>
      <c r="I38" s="485"/>
      <c r="J38" s="480"/>
      <c r="K38" s="597"/>
      <c r="L38" s="475"/>
      <c r="M38" s="489"/>
      <c r="N38" s="489"/>
    </row>
    <row r="39" spans="1:14" s="468" customFormat="1" ht="30.75" x14ac:dyDescent="0.25">
      <c r="A39" s="461">
        <v>11</v>
      </c>
      <c r="B39" s="211" t="s">
        <v>286</v>
      </c>
      <c r="C39" s="469">
        <v>481500</v>
      </c>
      <c r="D39" s="487">
        <v>454350</v>
      </c>
      <c r="E39" s="560" t="s">
        <v>15</v>
      </c>
      <c r="F39" s="471" t="s">
        <v>45</v>
      </c>
      <c r="G39" s="478">
        <v>438102</v>
      </c>
      <c r="H39" s="471" t="s">
        <v>45</v>
      </c>
      <c r="I39" s="478">
        <v>438102</v>
      </c>
      <c r="J39" s="473" t="s">
        <v>16</v>
      </c>
      <c r="K39" s="475" t="s">
        <v>504</v>
      </c>
      <c r="L39" s="13" t="s">
        <v>133</v>
      </c>
      <c r="M39" s="488" t="s">
        <v>126</v>
      </c>
      <c r="N39" s="488"/>
    </row>
    <row r="40" spans="1:14" s="468" customFormat="1" ht="30.75" x14ac:dyDescent="0.2">
      <c r="A40" s="461"/>
      <c r="B40" s="211" t="s">
        <v>505</v>
      </c>
      <c r="C40" s="469"/>
      <c r="D40" s="470"/>
      <c r="E40" s="461"/>
      <c r="F40" s="471"/>
      <c r="G40" s="472"/>
      <c r="H40" s="473"/>
      <c r="I40" s="474"/>
      <c r="J40" s="461"/>
      <c r="K40" s="475">
        <v>44676</v>
      </c>
      <c r="L40" s="475"/>
      <c r="M40" s="489"/>
      <c r="N40" s="489"/>
    </row>
    <row r="41" spans="1:14" s="468" customFormat="1" ht="30.75" x14ac:dyDescent="0.2">
      <c r="A41" s="480"/>
      <c r="B41" s="303" t="s">
        <v>506</v>
      </c>
      <c r="C41" s="481"/>
      <c r="D41" s="482"/>
      <c r="E41" s="483"/>
      <c r="F41" s="580"/>
      <c r="G41" s="583"/>
      <c r="H41" s="484"/>
      <c r="I41" s="485"/>
      <c r="J41" s="480"/>
      <c r="K41" s="597" t="s">
        <v>507</v>
      </c>
      <c r="L41" s="475"/>
      <c r="M41" s="489"/>
      <c r="N41" s="489"/>
    </row>
    <row r="42" spans="1:14" s="468" customFormat="1" ht="30.75" x14ac:dyDescent="0.25">
      <c r="A42" s="461">
        <v>12</v>
      </c>
      <c r="B42" s="211" t="s">
        <v>286</v>
      </c>
      <c r="C42" s="469">
        <v>363800</v>
      </c>
      <c r="D42" s="487">
        <v>299823</v>
      </c>
      <c r="E42" s="560" t="s">
        <v>15</v>
      </c>
      <c r="F42" s="75" t="s">
        <v>73</v>
      </c>
      <c r="G42" s="472">
        <v>289263</v>
      </c>
      <c r="H42" s="75" t="s">
        <v>73</v>
      </c>
      <c r="I42" s="472">
        <v>289263</v>
      </c>
      <c r="J42" s="473" t="s">
        <v>16</v>
      </c>
      <c r="K42" s="475" t="s">
        <v>508</v>
      </c>
      <c r="L42" s="13" t="s">
        <v>133</v>
      </c>
      <c r="M42" s="467" t="s">
        <v>126</v>
      </c>
      <c r="N42" s="467"/>
    </row>
    <row r="43" spans="1:14" s="468" customFormat="1" ht="30.75" x14ac:dyDescent="0.2">
      <c r="A43" s="461"/>
      <c r="B43" s="211" t="s">
        <v>509</v>
      </c>
      <c r="C43" s="469"/>
      <c r="D43" s="470"/>
      <c r="E43" s="461"/>
      <c r="F43" s="471"/>
      <c r="G43" s="472"/>
      <c r="H43" s="473"/>
      <c r="I43" s="474"/>
      <c r="J43" s="461"/>
      <c r="K43" s="475">
        <v>44677</v>
      </c>
      <c r="L43" s="475"/>
      <c r="M43" s="476"/>
      <c r="N43" s="476"/>
    </row>
    <row r="44" spans="1:14" s="468" customFormat="1" ht="30.75" x14ac:dyDescent="0.2">
      <c r="A44" s="461"/>
      <c r="B44" s="211" t="s">
        <v>510</v>
      </c>
      <c r="C44" s="469"/>
      <c r="D44" s="470"/>
      <c r="E44" s="477"/>
      <c r="F44" s="471"/>
      <c r="G44" s="478"/>
      <c r="H44" s="473"/>
      <c r="I44" s="474"/>
      <c r="J44" s="461"/>
      <c r="K44" s="475" t="s">
        <v>511</v>
      </c>
      <c r="L44" s="475"/>
      <c r="M44" s="476"/>
      <c r="N44" s="476"/>
    </row>
    <row r="45" spans="1:14" s="468" customFormat="1" ht="30.75" x14ac:dyDescent="0.2">
      <c r="A45" s="480"/>
      <c r="B45" s="359" t="s">
        <v>512</v>
      </c>
      <c r="C45" s="481"/>
      <c r="D45" s="482"/>
      <c r="E45" s="483"/>
      <c r="F45" s="484"/>
      <c r="G45" s="485"/>
      <c r="H45" s="484"/>
      <c r="I45" s="485"/>
      <c r="J45" s="480"/>
      <c r="K45" s="491"/>
      <c r="L45" s="491"/>
      <c r="M45" s="486"/>
      <c r="N45" s="486"/>
    </row>
    <row r="46" spans="1:14" s="468" customFormat="1" ht="30.75" x14ac:dyDescent="0.25">
      <c r="A46" s="461">
        <v>13</v>
      </c>
      <c r="B46" s="34" t="s">
        <v>513</v>
      </c>
      <c r="C46" s="505">
        <v>499904</v>
      </c>
      <c r="D46" s="550">
        <v>497592</v>
      </c>
      <c r="E46" s="560" t="s">
        <v>15</v>
      </c>
      <c r="F46" s="507" t="s">
        <v>130</v>
      </c>
      <c r="G46" s="508">
        <v>480181</v>
      </c>
      <c r="H46" s="507" t="s">
        <v>130</v>
      </c>
      <c r="I46" s="508">
        <v>480181</v>
      </c>
      <c r="J46" s="496" t="s">
        <v>16</v>
      </c>
      <c r="K46" s="80" t="s">
        <v>514</v>
      </c>
      <c r="L46" s="602"/>
      <c r="M46" s="476"/>
      <c r="N46" s="476"/>
    </row>
    <row r="47" spans="1:14" s="468" customFormat="1" ht="30.75" x14ac:dyDescent="0.2">
      <c r="A47" s="461"/>
      <c r="B47" s="34" t="s">
        <v>515</v>
      </c>
      <c r="C47" s="505"/>
      <c r="D47" s="506"/>
      <c r="E47" s="497"/>
      <c r="F47" s="507"/>
      <c r="G47" s="495"/>
      <c r="H47" s="496"/>
      <c r="I47" s="508"/>
      <c r="J47" s="498"/>
      <c r="K47" s="509">
        <v>44677</v>
      </c>
      <c r="L47" s="602"/>
      <c r="M47" s="476"/>
      <c r="N47" s="476"/>
    </row>
    <row r="48" spans="1:14" s="468" customFormat="1" ht="30.75" x14ac:dyDescent="0.2">
      <c r="A48" s="480"/>
      <c r="B48" s="308" t="s">
        <v>516</v>
      </c>
      <c r="C48" s="512"/>
      <c r="D48" s="513"/>
      <c r="E48" s="483"/>
      <c r="F48" s="552"/>
      <c r="G48" s="556"/>
      <c r="H48" s="514"/>
      <c r="I48" s="515"/>
      <c r="J48" s="516"/>
      <c r="K48" s="597" t="s">
        <v>517</v>
      </c>
      <c r="L48" s="602"/>
      <c r="M48" s="476"/>
      <c r="N48" s="476"/>
    </row>
    <row r="49" spans="1:14" s="468" customFormat="1" ht="31.5" x14ac:dyDescent="0.25">
      <c r="A49" s="461">
        <v>14</v>
      </c>
      <c r="B49" s="86" t="s">
        <v>513</v>
      </c>
      <c r="C49" s="505">
        <v>499904</v>
      </c>
      <c r="D49" s="506">
        <v>499282</v>
      </c>
      <c r="E49" s="560" t="s">
        <v>15</v>
      </c>
      <c r="F49" s="507" t="s">
        <v>130</v>
      </c>
      <c r="G49" s="508">
        <v>481791</v>
      </c>
      <c r="H49" s="507" t="s">
        <v>130</v>
      </c>
      <c r="I49" s="508">
        <v>481791</v>
      </c>
      <c r="J49" s="496" t="s">
        <v>16</v>
      </c>
      <c r="K49" s="80" t="s">
        <v>518</v>
      </c>
      <c r="L49" s="602"/>
      <c r="M49" s="476"/>
      <c r="N49" s="476"/>
    </row>
    <row r="50" spans="1:14" s="468" customFormat="1" ht="30.75" x14ac:dyDescent="0.2">
      <c r="A50" s="461"/>
      <c r="B50" s="86" t="s">
        <v>519</v>
      </c>
      <c r="C50" s="505"/>
      <c r="D50" s="506"/>
      <c r="E50" s="477"/>
      <c r="F50" s="507"/>
      <c r="G50" s="508"/>
      <c r="H50" s="496"/>
      <c r="I50" s="508"/>
      <c r="J50" s="498"/>
      <c r="K50" s="509">
        <v>44677</v>
      </c>
      <c r="L50" s="602"/>
      <c r="M50" s="476"/>
      <c r="N50" s="476"/>
    </row>
    <row r="51" spans="1:14" s="468" customFormat="1" ht="30.75" x14ac:dyDescent="0.2">
      <c r="A51" s="480"/>
      <c r="B51" s="85" t="s">
        <v>520</v>
      </c>
      <c r="C51" s="512"/>
      <c r="D51" s="513"/>
      <c r="E51" s="483"/>
      <c r="F51" s="552"/>
      <c r="G51" s="515"/>
      <c r="H51" s="514"/>
      <c r="I51" s="515"/>
      <c r="J51" s="516"/>
      <c r="K51" s="597" t="s">
        <v>521</v>
      </c>
      <c r="L51" s="602"/>
      <c r="M51" s="476"/>
      <c r="N51" s="476"/>
    </row>
    <row r="52" spans="1:14" s="468" customFormat="1" ht="31.5" x14ac:dyDescent="0.2">
      <c r="A52" s="493">
        <v>15</v>
      </c>
      <c r="B52" s="603" t="s">
        <v>522</v>
      </c>
      <c r="C52" s="499">
        <v>90950</v>
      </c>
      <c r="D52" s="500">
        <v>90950</v>
      </c>
      <c r="E52" s="560" t="s">
        <v>15</v>
      </c>
      <c r="F52" s="566" t="s">
        <v>25</v>
      </c>
      <c r="G52" s="604">
        <v>80250</v>
      </c>
      <c r="H52" s="566" t="s">
        <v>25</v>
      </c>
      <c r="I52" s="604">
        <v>80250</v>
      </c>
      <c r="J52" s="496" t="s">
        <v>16</v>
      </c>
      <c r="K52" s="567" t="s">
        <v>523</v>
      </c>
      <c r="L52" s="602"/>
      <c r="M52" s="476"/>
      <c r="N52" s="476"/>
    </row>
    <row r="53" spans="1:14" s="468" customFormat="1" ht="30.75" x14ac:dyDescent="0.2">
      <c r="A53" s="461"/>
      <c r="B53" s="86" t="s">
        <v>524</v>
      </c>
      <c r="C53" s="505"/>
      <c r="D53" s="506"/>
      <c r="E53" s="477"/>
      <c r="F53" s="507"/>
      <c r="G53" s="508"/>
      <c r="H53" s="496"/>
      <c r="I53" s="508"/>
      <c r="J53" s="498"/>
      <c r="K53" s="509">
        <v>44678</v>
      </c>
      <c r="L53" s="602"/>
      <c r="M53" s="476"/>
      <c r="N53" s="476"/>
    </row>
    <row r="54" spans="1:14" s="468" customFormat="1" ht="30.75" x14ac:dyDescent="0.2">
      <c r="A54" s="480"/>
      <c r="B54" s="85" t="s">
        <v>525</v>
      </c>
      <c r="C54" s="512"/>
      <c r="D54" s="513"/>
      <c r="E54" s="483"/>
      <c r="F54" s="552"/>
      <c r="G54" s="515"/>
      <c r="H54" s="514"/>
      <c r="I54" s="515"/>
      <c r="J54" s="516"/>
      <c r="K54" s="597" t="s">
        <v>526</v>
      </c>
      <c r="L54" s="602"/>
      <c r="M54" s="476"/>
      <c r="N54" s="476"/>
    </row>
    <row r="55" spans="1:14" s="468" customFormat="1" ht="31.5" x14ac:dyDescent="0.2">
      <c r="A55" s="461">
        <v>16</v>
      </c>
      <c r="B55" s="86" t="s">
        <v>522</v>
      </c>
      <c r="C55" s="505">
        <v>90950</v>
      </c>
      <c r="D55" s="506">
        <v>90950</v>
      </c>
      <c r="E55" s="560" t="s">
        <v>15</v>
      </c>
      <c r="F55" s="507" t="s">
        <v>25</v>
      </c>
      <c r="G55" s="508">
        <v>80250</v>
      </c>
      <c r="H55" s="507" t="s">
        <v>25</v>
      </c>
      <c r="I55" s="508">
        <v>80250</v>
      </c>
      <c r="J55" s="496" t="s">
        <v>16</v>
      </c>
      <c r="K55" s="567" t="s">
        <v>527</v>
      </c>
      <c r="L55" s="602"/>
      <c r="M55" s="476"/>
      <c r="N55" s="476"/>
    </row>
    <row r="56" spans="1:14" s="468" customFormat="1" ht="30.75" x14ac:dyDescent="0.2">
      <c r="A56" s="461"/>
      <c r="B56" s="86" t="s">
        <v>528</v>
      </c>
      <c r="C56" s="505"/>
      <c r="D56" s="506"/>
      <c r="E56" s="477"/>
      <c r="F56" s="507"/>
      <c r="G56" s="508"/>
      <c r="H56" s="496"/>
      <c r="I56" s="508"/>
      <c r="J56" s="498"/>
      <c r="K56" s="509">
        <v>44678</v>
      </c>
      <c r="L56" s="602"/>
      <c r="M56" s="476"/>
      <c r="N56" s="476"/>
    </row>
    <row r="57" spans="1:14" s="468" customFormat="1" ht="30.75" x14ac:dyDescent="0.2">
      <c r="A57" s="480"/>
      <c r="B57" s="85" t="s">
        <v>529</v>
      </c>
      <c r="C57" s="512"/>
      <c r="D57" s="513"/>
      <c r="E57" s="483"/>
      <c r="F57" s="552"/>
      <c r="G57" s="515"/>
      <c r="H57" s="514"/>
      <c r="I57" s="515"/>
      <c r="J57" s="516"/>
      <c r="K57" s="597" t="s">
        <v>530</v>
      </c>
      <c r="L57" s="602"/>
      <c r="M57" s="476"/>
      <c r="N57" s="476"/>
    </row>
    <row r="58" spans="1:14" s="468" customFormat="1" ht="30.75" x14ac:dyDescent="0.25">
      <c r="A58" s="461">
        <v>17</v>
      </c>
      <c r="B58" s="211" t="s">
        <v>286</v>
      </c>
      <c r="C58" s="469">
        <v>230050</v>
      </c>
      <c r="D58" s="487">
        <v>200378</v>
      </c>
      <c r="E58" s="560" t="s">
        <v>15</v>
      </c>
      <c r="F58" s="75" t="s">
        <v>531</v>
      </c>
      <c r="G58" s="478">
        <v>193320</v>
      </c>
      <c r="H58" s="75" t="s">
        <v>531</v>
      </c>
      <c r="I58" s="478">
        <v>193320</v>
      </c>
      <c r="J58" s="473" t="s">
        <v>16</v>
      </c>
      <c r="K58" s="475" t="s">
        <v>532</v>
      </c>
      <c r="L58" s="13" t="s">
        <v>221</v>
      </c>
      <c r="M58" s="584" t="s">
        <v>126</v>
      </c>
      <c r="N58" s="584"/>
    </row>
    <row r="59" spans="1:14" s="468" customFormat="1" ht="30.75" x14ac:dyDescent="0.25">
      <c r="A59" s="461"/>
      <c r="B59" s="211" t="s">
        <v>533</v>
      </c>
      <c r="C59" s="469"/>
      <c r="D59" s="487"/>
      <c r="E59" s="497"/>
      <c r="F59" s="471"/>
      <c r="G59" s="495"/>
      <c r="H59" s="471"/>
      <c r="I59" s="585"/>
      <c r="J59" s="498"/>
      <c r="K59" s="475">
        <v>44678</v>
      </c>
      <c r="L59" s="80"/>
      <c r="M59" s="586"/>
      <c r="N59" s="586"/>
    </row>
    <row r="60" spans="1:14" s="468" customFormat="1" ht="30.75" x14ac:dyDescent="0.25">
      <c r="A60" s="461"/>
      <c r="B60" s="211" t="s">
        <v>534</v>
      </c>
      <c r="C60" s="469"/>
      <c r="D60" s="487"/>
      <c r="E60" s="605"/>
      <c r="F60" s="471"/>
      <c r="G60" s="495"/>
      <c r="H60" s="471"/>
      <c r="I60" s="585"/>
      <c r="J60" s="498"/>
      <c r="K60" s="475" t="s">
        <v>535</v>
      </c>
      <c r="L60" s="80"/>
      <c r="M60" s="586"/>
      <c r="N60" s="586"/>
    </row>
    <row r="61" spans="1:14" s="468" customFormat="1" ht="30.75" x14ac:dyDescent="0.25">
      <c r="A61" s="480"/>
      <c r="B61" s="303" t="s">
        <v>536</v>
      </c>
      <c r="C61" s="481"/>
      <c r="D61" s="587"/>
      <c r="E61" s="606"/>
      <c r="F61" s="580"/>
      <c r="G61" s="607"/>
      <c r="H61" s="580"/>
      <c r="I61" s="588"/>
      <c r="J61" s="516"/>
      <c r="K61" s="597"/>
      <c r="L61" s="80"/>
      <c r="M61" s="586"/>
      <c r="N61" s="586"/>
    </row>
    <row r="62" spans="1:14" s="456" customFormat="1" ht="30.75" x14ac:dyDescent="0.2">
      <c r="A62" s="461">
        <v>18</v>
      </c>
      <c r="B62" s="86" t="s">
        <v>387</v>
      </c>
      <c r="C62" s="505">
        <v>492200</v>
      </c>
      <c r="D62" s="506">
        <v>475532</v>
      </c>
      <c r="E62" s="560" t="s">
        <v>15</v>
      </c>
      <c r="F62" s="507" t="s">
        <v>45</v>
      </c>
      <c r="G62" s="508">
        <v>458665</v>
      </c>
      <c r="H62" s="507" t="s">
        <v>45</v>
      </c>
      <c r="I62" s="508">
        <v>458665</v>
      </c>
      <c r="J62" s="496" t="s">
        <v>16</v>
      </c>
      <c r="K62" s="567" t="s">
        <v>537</v>
      </c>
      <c r="L62" s="567"/>
      <c r="M62" s="489"/>
      <c r="N62" s="489"/>
    </row>
    <row r="63" spans="1:14" s="456" customFormat="1" ht="30.75" x14ac:dyDescent="0.2">
      <c r="A63" s="461"/>
      <c r="B63" s="86" t="s">
        <v>538</v>
      </c>
      <c r="C63" s="505"/>
      <c r="D63" s="506"/>
      <c r="E63" s="477"/>
      <c r="F63" s="507"/>
      <c r="G63" s="508"/>
      <c r="H63" s="496"/>
      <c r="I63" s="508"/>
      <c r="J63" s="498"/>
      <c r="K63" s="509">
        <v>44678</v>
      </c>
      <c r="L63" s="567"/>
      <c r="M63" s="489"/>
      <c r="N63" s="489"/>
    </row>
    <row r="64" spans="1:14" s="456" customFormat="1" ht="30.75" x14ac:dyDescent="0.2">
      <c r="A64" s="480"/>
      <c r="B64" s="85" t="s">
        <v>539</v>
      </c>
      <c r="C64" s="512"/>
      <c r="D64" s="513"/>
      <c r="E64" s="483"/>
      <c r="F64" s="552"/>
      <c r="G64" s="515"/>
      <c r="H64" s="514"/>
      <c r="I64" s="515"/>
      <c r="J64" s="516"/>
      <c r="K64" s="597" t="s">
        <v>540</v>
      </c>
      <c r="L64" s="567"/>
      <c r="M64" s="489"/>
      <c r="N64" s="489"/>
    </row>
    <row r="65" spans="1:14" s="456" customFormat="1" ht="30.75" x14ac:dyDescent="0.2">
      <c r="A65" s="461">
        <v>19</v>
      </c>
      <c r="B65" s="86" t="s">
        <v>387</v>
      </c>
      <c r="C65" s="505">
        <v>246100</v>
      </c>
      <c r="D65" s="506">
        <v>220393</v>
      </c>
      <c r="E65" s="560" t="s">
        <v>15</v>
      </c>
      <c r="F65" s="608" t="s">
        <v>318</v>
      </c>
      <c r="G65" s="508">
        <v>212632</v>
      </c>
      <c r="H65" s="608" t="s">
        <v>318</v>
      </c>
      <c r="I65" s="508">
        <v>212632</v>
      </c>
      <c r="J65" s="496" t="s">
        <v>16</v>
      </c>
      <c r="K65" s="567" t="s">
        <v>541</v>
      </c>
      <c r="L65" s="567"/>
      <c r="M65" s="489"/>
      <c r="N65" s="489"/>
    </row>
    <row r="66" spans="1:14" s="456" customFormat="1" ht="30.75" x14ac:dyDescent="0.2">
      <c r="A66" s="461"/>
      <c r="B66" s="86" t="s">
        <v>542</v>
      </c>
      <c r="C66" s="505"/>
      <c r="D66" s="506"/>
      <c r="E66" s="477"/>
      <c r="F66" s="507"/>
      <c r="G66" s="508"/>
      <c r="H66" s="496"/>
      <c r="I66" s="508"/>
      <c r="J66" s="498"/>
      <c r="K66" s="509">
        <v>44678</v>
      </c>
      <c r="L66" s="567"/>
      <c r="M66" s="489"/>
      <c r="N66" s="489"/>
    </row>
    <row r="67" spans="1:14" s="456" customFormat="1" ht="30.75" x14ac:dyDescent="0.2">
      <c r="A67" s="461"/>
      <c r="B67" s="86" t="s">
        <v>543</v>
      </c>
      <c r="C67" s="505"/>
      <c r="D67" s="506"/>
      <c r="E67" s="477"/>
      <c r="F67" s="507"/>
      <c r="G67" s="508"/>
      <c r="H67" s="496"/>
      <c r="I67" s="508"/>
      <c r="J67" s="498"/>
      <c r="K67" s="475" t="s">
        <v>544</v>
      </c>
      <c r="L67" s="567"/>
      <c r="M67" s="489"/>
      <c r="N67" s="489"/>
    </row>
    <row r="68" spans="1:14" s="456" customFormat="1" ht="30.75" x14ac:dyDescent="0.2">
      <c r="A68" s="480"/>
      <c r="B68" s="85" t="s">
        <v>545</v>
      </c>
      <c r="C68" s="512"/>
      <c r="D68" s="513"/>
      <c r="E68" s="483"/>
      <c r="F68" s="552"/>
      <c r="G68" s="515"/>
      <c r="H68" s="514"/>
      <c r="I68" s="515"/>
      <c r="J68" s="516"/>
      <c r="K68" s="517"/>
      <c r="L68" s="567"/>
      <c r="M68" s="489"/>
      <c r="N68" s="489"/>
    </row>
    <row r="69" spans="1:14" ht="21.75" thickBot="1" x14ac:dyDescent="0.25">
      <c r="C69" s="571">
        <f>SUM(C7:C68)</f>
        <v>7481843.3900000006</v>
      </c>
      <c r="I69" s="571">
        <f>SUM(I7:I68)</f>
        <v>6871795</v>
      </c>
    </row>
    <row r="70" spans="1:14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pageMargins left="0.893700787" right="0" top="0.60433070899999997" bottom="0.15748031496063" header="0.25" footer="0.118110236220472"/>
  <pageSetup paperSize="9" scale="70" orientation="landscape" r:id="rId1"/>
  <headerFooter>
    <oddHeader>&amp;Rแบบ สขร.1</oddHeader>
    <oddFooter>&amp;R&amp;10&amp;P/&amp;N</oddFooter>
  </headerFooter>
  <rowBreaks count="2" manualBreakCount="2">
    <brk id="27" max="16383" man="1"/>
    <brk id="48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A8BFA4-6FE7-45FB-9C5F-8742A8C65125}">
          <x14:formula1>
            <xm:f>'D:\share_full\รายงานจ้างประจำเดือน\ปีงบ 65\[แบบฟอร์ม รายงาน สขร SME.สสบท.xlsx]ชื่อหมวด'!#REF!</xm:f>
          </x14:formula1>
          <xm:sqref>L7:L68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5066F-95B3-4BC4-8A9C-A7E35A20EA29}">
  <dimension ref="B1:D15"/>
  <sheetViews>
    <sheetView workbookViewId="0">
      <selection activeCell="E29" sqref="E29"/>
    </sheetView>
  </sheetViews>
  <sheetFormatPr defaultColWidth="9.140625" defaultRowHeight="14.25" x14ac:dyDescent="0.2"/>
  <cols>
    <col min="1" max="1" width="9.140625" style="89"/>
    <col min="2" max="2" width="44.28515625" style="89" bestFit="1" customWidth="1"/>
    <col min="3" max="16384" width="9.140625" style="89"/>
  </cols>
  <sheetData>
    <row r="1" spans="2:4" ht="18.75" x14ac:dyDescent="0.3">
      <c r="B1" s="88" t="s">
        <v>212</v>
      </c>
    </row>
    <row r="2" spans="2:4" ht="18.75" x14ac:dyDescent="0.3">
      <c r="B2" s="90" t="s">
        <v>213</v>
      </c>
      <c r="C2" s="668" t="s">
        <v>214</v>
      </c>
    </row>
    <row r="3" spans="2:4" ht="18.75" x14ac:dyDescent="0.2">
      <c r="B3" s="91" t="s">
        <v>215</v>
      </c>
      <c r="C3" s="668"/>
    </row>
    <row r="4" spans="2:4" ht="18.75" x14ac:dyDescent="0.2">
      <c r="B4" s="91" t="s">
        <v>133</v>
      </c>
      <c r="C4" s="668"/>
    </row>
    <row r="5" spans="2:4" ht="18.75" x14ac:dyDescent="0.2">
      <c r="B5" s="91" t="s">
        <v>132</v>
      </c>
      <c r="C5" s="668"/>
    </row>
    <row r="6" spans="2:4" ht="18.75" x14ac:dyDescent="0.2">
      <c r="B6" s="91" t="s">
        <v>131</v>
      </c>
      <c r="C6" s="668"/>
      <c r="D6" s="89" t="s">
        <v>216</v>
      </c>
    </row>
    <row r="7" spans="2:4" ht="18.75" x14ac:dyDescent="0.2">
      <c r="B7" s="91" t="s">
        <v>125</v>
      </c>
      <c r="C7" s="668"/>
      <c r="D7" s="89" t="s">
        <v>217</v>
      </c>
    </row>
    <row r="8" spans="2:4" ht="18.75" x14ac:dyDescent="0.3">
      <c r="B8" s="90" t="s">
        <v>218</v>
      </c>
      <c r="C8" s="668"/>
    </row>
    <row r="9" spans="2:4" ht="18.75" x14ac:dyDescent="0.3">
      <c r="B9" s="90" t="s">
        <v>142</v>
      </c>
      <c r="C9" s="668"/>
    </row>
    <row r="10" spans="2:4" ht="18.75" x14ac:dyDescent="0.3">
      <c r="B10" s="90" t="s">
        <v>184</v>
      </c>
      <c r="C10" s="668" t="s">
        <v>219</v>
      </c>
    </row>
    <row r="11" spans="2:4" ht="18.75" x14ac:dyDescent="0.3">
      <c r="B11" s="90" t="s">
        <v>220</v>
      </c>
      <c r="C11" s="668"/>
    </row>
    <row r="12" spans="2:4" ht="18.75" x14ac:dyDescent="0.3">
      <c r="B12" s="90" t="s">
        <v>187</v>
      </c>
      <c r="C12" s="668"/>
    </row>
    <row r="13" spans="2:4" ht="18.75" x14ac:dyDescent="0.3">
      <c r="B13" s="90" t="s">
        <v>221</v>
      </c>
      <c r="C13" s="668"/>
    </row>
    <row r="14" spans="2:4" ht="18.75" x14ac:dyDescent="0.3">
      <c r="B14" s="90" t="s">
        <v>199</v>
      </c>
      <c r="C14" s="668"/>
    </row>
    <row r="15" spans="2:4" ht="18.75" x14ac:dyDescent="0.3">
      <c r="B15" s="90" t="s">
        <v>222</v>
      </c>
    </row>
  </sheetData>
  <mergeCells count="2">
    <mergeCell ref="C2:C9"/>
    <mergeCell ref="C10:C1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ต.ค.64</vt:lpstr>
      <vt:lpstr>พ.ย.64</vt:lpstr>
      <vt:lpstr>ธ.ค.64</vt:lpstr>
      <vt:lpstr>ม.ค.65</vt:lpstr>
      <vt:lpstr>ก.พ.65</vt:lpstr>
      <vt:lpstr>มี.ค.65</vt:lpstr>
      <vt:lpstr>เม.ย.65</vt:lpstr>
      <vt:lpstr>ชื่อหมวด</vt:lpstr>
      <vt:lpstr>ก.พ.65!Print_Area</vt:lpstr>
      <vt:lpstr>ต.ค.64!Print_Area</vt:lpstr>
      <vt:lpstr>มี.ค.65!Print_Area</vt:lpstr>
      <vt:lpstr>ก.พ.65!Print_Titles</vt:lpstr>
      <vt:lpstr>ต.ค.64!Print_Titles</vt:lpstr>
      <vt:lpstr>ธ.ค.64!Print_Titles</vt:lpstr>
      <vt:lpstr>พ.ย.64!Print_Titles</vt:lpstr>
      <vt:lpstr>ม.ค.65!Print_Titles</vt:lpstr>
      <vt:lpstr>มี.ค.65!Print_Titles</vt:lpstr>
      <vt:lpstr>เม.ย.65!Print_Titles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00102300</dc:creator>
  <cp:lastModifiedBy>ธีรรัตน์ เรืองโรจน์</cp:lastModifiedBy>
  <cp:lastPrinted>2022-04-29T08:16:40Z</cp:lastPrinted>
  <dcterms:created xsi:type="dcterms:W3CDTF">2019-10-31T08:13:47Z</dcterms:created>
  <dcterms:modified xsi:type="dcterms:W3CDTF">2022-05-17T09:09:02Z</dcterms:modified>
</cp:coreProperties>
</file>