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60388575-70E7-4DEE-8798-125D09CC632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(เฉพาะเจาะจง) " sheetId="2" r:id="rId1"/>
    <sheet name="(e-bid)" sheetId="1" r:id="rId2"/>
  </sheets>
  <definedNames>
    <definedName name="_xlnm.Print_Area" localSheetId="0">'(เฉพาะเจาะจง) '!$A$1:$K$24</definedName>
    <definedName name="_xlnm.Print_Titles" localSheetId="1">'(e-bid)'!$1:$8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C11" i="2"/>
  <c r="H10" i="2"/>
  <c r="C10" i="2"/>
  <c r="I41" i="1"/>
  <c r="C9" i="2"/>
  <c r="I9" i="2"/>
  <c r="H9" i="2"/>
</calcChain>
</file>

<file path=xl/sharedStrings.xml><?xml version="1.0" encoding="utf-8"?>
<sst xmlns="http://schemas.openxmlformats.org/spreadsheetml/2006/main" count="50" uniqueCount="29">
  <si>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</si>
  <si>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</si>
  <si>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</si>
  <si>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</si>
  <si>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</si>
  <si>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</si>
  <si>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</si>
  <si>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</si>
  <si>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</si>
  <si>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</si>
  <si>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</si>
  <si>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</si>
  <si>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</si>
  <si>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</si>
  <si>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</si>
  <si>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</si>
  <si>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</si>
  <si>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</si>
  <si>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</si>
  <si>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</si>
  <si>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บริษัท ดามา เซอร์วิส กรุ๊ป จำกัด</t>
  </si>
  <si>
    <t>สัญญา จท11-14-67
วันที่ 4 ก.ย.67
PO 3300066115</t>
  </si>
  <si>
    <t>สัญญา จท11-15-67
วันที่ 23 ก.ย.67
PO 3300066362</t>
  </si>
  <si>
    <t>จัดซื้อตลับหมึกพิมพ์ จำนวน 38 รายการ</t>
  </si>
  <si>
    <t xml:space="preserve">จ้างซ่อมเครื่องพิมพ์ Canon รุ่น MF6100 </t>
  </si>
  <si>
    <t xml:space="preserve">จ้างซ่อมโทรทัศน์ขนาด 70 นิ้ว  จำนวน 2 เครื่อง </t>
  </si>
  <si>
    <t>สัญญา ซท11-10-67
วันที่ 4 ก.ย.67
PO 3300066114</t>
  </si>
  <si>
    <t xml:space="preserve">ห้างหุ้นส่วนจำกัด ยูเนี่ยน ปริ้นท์ </t>
  </si>
  <si>
    <r>
      <t xml:space="preserve">สรุปผลการดำเนินการจัดซื้อจัดจ้างในรอบเดือน </t>
    </r>
    <r>
      <rPr>
        <sz val="24"/>
        <color rgb="FF0000FF"/>
        <rFont val="TH Sarabun New"/>
        <family val="2"/>
      </rPr>
      <t>กันยายน</t>
    </r>
    <r>
      <rPr>
        <sz val="24"/>
        <rFont val="TH Sarabun New"/>
        <family val="2"/>
      </rPr>
      <t xml:space="preserve">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</si>
</sst>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22"/>
      <color rgb="FF000000"/>
      <name val="TH Sarabun New"/>
      <family val="2"/>
    </font>
    <font>
      <b/>
      <sz val="22"/>
      <name val="TH Sarabun New"/>
      <family val="2"/>
    </font>
    <font>
      <b/>
      <u val="singleAccounting"/>
      <sz val="22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rgb="FF0000FF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b/>
      <u val="singleAccounting"/>
      <sz val="2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left" vertical="center" wrapText="1" shrinkToFit="1"/>
    </xf>
    <xf numFmtId="43" fontId="3" fillId="0" borderId="11" xfId="1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43" fontId="4" fillId="0" borderId="11" xfId="1" applyFont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3" fontId="9" fillId="0" borderId="2" xfId="1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43" fontId="9" fillId="0" borderId="6" xfId="1" applyNumberFormat="1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43" fontId="9" fillId="0" borderId="9" xfId="1" applyNumberFormat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 shrinkToFit="1"/>
    </xf>
    <xf numFmtId="4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43" fontId="9" fillId="0" borderId="0" xfId="1" applyNumberFormat="1" applyFont="1" applyBorder="1" applyAlignment="1">
      <alignment horizontal="center" vertical="center" wrapText="1" shrinkToFit="1"/>
    </xf>
    <xf numFmtId="43" fontId="11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shrinkToFit="1"/>
    </xf>
    <xf numFmtId="1" fontId="6" fillId="0" borderId="0" xfId="0" applyNumberFormat="1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0" borderId="11" xfId="0" applyFont="1" applyFill="1" applyBorder="1" applyAlignment="1">
      <alignment horizontal="center" wrapText="1"/>
    </xf>
    <xf numFmtId="43" fontId="18" fillId="0" borderId="2" xfId="1" applyNumberFormat="1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43" fontId="18" fillId="0" borderId="6" xfId="1" applyNumberFormat="1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43" fontId="18" fillId="0" borderId="9" xfId="1" applyNumberFormat="1" applyFont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4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43" fontId="19" fillId="0" borderId="11" xfId="1" applyFont="1" applyBorder="1" applyAlignment="1">
      <alignment horizontal="center" vertical="center" wrapText="1" shrinkToFit="1"/>
    </xf>
    <xf numFmtId="43" fontId="20" fillId="0" borderId="0" xfId="0" applyNumberFormat="1" applyFont="1" applyAlignment="1">
      <alignment horizontal="center" vertical="center"/>
    </xf>
    <xf numFmtId="0" fontId="13" fillId="0" borderId="5" xfId="0" quotePrefix="1" applyFont="1" applyBorder="1" applyAlignment="1">
      <alignment horizontal="left" vertical="center" wrapText="1" shrinkToFit="1"/>
    </xf>
    <xf numFmtId="0" fontId="15" fillId="0" borderId="5" xfId="0" applyNumberFormat="1" applyFont="1" applyFill="1" applyBorder="1" applyAlignment="1">
      <alignment horizontal="center" vertical="center" shrinkToFit="1"/>
    </xf>
    <xf numFmtId="43" fontId="15" fillId="0" borderId="5" xfId="1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9" fillId="0" borderId="2" xfId="1" applyNumberFormat="1" applyFont="1" applyBorder="1" applyAlignment="1">
      <alignment horizontal="center" vertical="center" wrapText="1" shrinkToFit="1"/>
    </xf>
    <xf numFmtId="43" fontId="9" fillId="0" borderId="6" xfId="1" applyNumberFormat="1" applyFont="1" applyBorder="1" applyAlignment="1">
      <alignment horizontal="center" vertical="center" wrapText="1" shrinkToFit="1"/>
    </xf>
    <xf numFmtId="43" fontId="9" fillId="0" borderId="9" xfId="1" applyNumberFormat="1" applyFont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/>
    <xf numFmtId="0" fontId="6" fillId="0" borderId="9" xfId="0" applyFont="1" applyBorder="1"/>
    <xf numFmtId="0" fontId="6" fillId="0" borderId="6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1" fontId="6" fillId="0" borderId="6" xfId="0" applyNumberFormat="1" applyFont="1" applyBorder="1" applyAlignment="1">
      <alignment horizontal="center" vertical="center" wrapText="1" shrinkToFit="1"/>
    </xf>
    <xf numFmtId="1" fontId="6" fillId="0" borderId="9" xfId="0" applyNumberFormat="1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1" fontId="6" fillId="0" borderId="2" xfId="0" applyNumberFormat="1" applyFont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vertical="center" wrapText="1" shrinkToFit="1"/>
    </xf>
    <xf numFmtId="0" fontId="13" fillId="0" borderId="6" xfId="0" applyFont="1" applyBorder="1" applyAlignment="1">
      <alignment vertical="center" wrapText="1" shrinkToFit="1"/>
    </xf>
    <xf numFmtId="0" fontId="13" fillId="0" borderId="9" xfId="0" applyFont="1" applyBorder="1" applyAlignment="1">
      <alignment vertical="center" wrapText="1" shrinkToFit="1"/>
    </xf>
    <xf numFmtId="4" fontId="17" fillId="0" borderId="2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4" fontId="17" fillId="0" borderId="9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1" fontId="13" fillId="0" borderId="2" xfId="0" applyNumberFormat="1" applyFont="1" applyBorder="1" applyAlignment="1">
      <alignment horizontal="center" vertical="center" wrapText="1" shrinkToFit="1"/>
    </xf>
    <xf numFmtId="1" fontId="13" fillId="0" borderId="6" xfId="0" applyNumberFormat="1" applyFont="1" applyBorder="1" applyAlignment="1">
      <alignment horizontal="center" vertical="center" wrapText="1" shrinkToFit="1"/>
    </xf>
    <xf numFmtId="1" fontId="13" fillId="0" borderId="9" xfId="0" applyNumberFormat="1" applyFont="1" applyBorder="1" applyAlignment="1">
      <alignment horizontal="center" vertical="center" wrapText="1" shrinkToFit="1"/>
    </xf>
    <xf numFmtId="43" fontId="18" fillId="0" borderId="2" xfId="1" applyNumberFormat="1" applyFont="1" applyBorder="1" applyAlignment="1">
      <alignment horizontal="center" vertical="center" wrapText="1" shrinkToFit="1"/>
    </xf>
    <xf numFmtId="43" fontId="18" fillId="0" borderId="6" xfId="1" applyNumberFormat="1" applyFont="1" applyBorder="1" applyAlignment="1">
      <alignment horizontal="center" vertical="center" wrapText="1" shrinkToFit="1"/>
    </xf>
    <xf numFmtId="43" fontId="18" fillId="0" borderId="9" xfId="1" applyNumberFormat="1" applyFont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 shrinkToFit="1"/>
    </xf>
    <xf numFmtId="43" fontId="15" fillId="0" borderId="2" xfId="1" applyFont="1" applyFill="1" applyBorder="1" applyAlignment="1">
      <alignment horizontal="center" vertical="center" wrapText="1" shrinkToFit="1"/>
    </xf>
    <xf numFmtId="43" fontId="15" fillId="0" borderId="6" xfId="1" applyFont="1" applyFill="1" applyBorder="1" applyAlignment="1">
      <alignment horizontal="center" vertical="center" wrapText="1" shrinkToFit="1"/>
    </xf>
    <xf numFmtId="43" fontId="15" fillId="0" borderId="9" xfId="1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3"/>
  <sheetViews>
    <sheetView tabSelected="1" view="pageBreakPreview" topLeftCell="A2" zoomScaleSheetLayoutView="100" workbookViewId="0">
      <selection activeCell="A2" sqref="A2:K2"/>
    </sheetView>
  </sheetViews>
  <sheetFormatPr defaultColWidth="9.140625" defaultRowHeight="27" x14ac:dyDescent="0.2"/>
  <cols>
    <col min="1" max="1" width="7.85546875" style="1" customWidth="1"/>
    <col min="2" max="2" width="52.7109375" style="22" customWidth="1"/>
    <col min="3" max="3" width="21.28515625" style="4" customWidth="1"/>
    <col min="4" max="4" width="16.7109375" style="1" customWidth="1"/>
    <col min="5" max="5" width="17.2851562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7.140625" style="23" bestFit="1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2" ht="30" customHeight="1" x14ac:dyDescent="0.2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5"/>
    </row>
    <row r="3" spans="1:12" s="6" customFormat="1" ht="30" customHeight="1" x14ac:dyDescent="0.2">
      <c r="A3" s="81" t="s">
        <v>18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5"/>
    </row>
    <row r="4" spans="1:12" ht="30" customHeight="1" x14ac:dyDescent="0.2">
      <c r="A4" s="82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2" ht="18" customHeight="1" x14ac:dyDescent="0.2">
      <c r="A5" s="79" t="s">
        <v>2</v>
      </c>
      <c r="B5" s="77" t="s">
        <v>3</v>
      </c>
      <c r="C5" s="78" t="s">
        <v>4</v>
      </c>
      <c r="D5" s="78" t="s">
        <v>5</v>
      </c>
      <c r="E5" s="79" t="s">
        <v>6</v>
      </c>
      <c r="F5" s="84" t="s">
        <v>7</v>
      </c>
      <c r="G5" s="84"/>
      <c r="H5" s="79" t="s">
        <v>8</v>
      </c>
      <c r="I5" s="79"/>
      <c r="J5" s="79" t="s">
        <v>9</v>
      </c>
      <c r="K5" s="79" t="s">
        <v>16</v>
      </c>
    </row>
    <row r="6" spans="1:12" ht="29.45" customHeight="1" x14ac:dyDescent="0.2">
      <c r="A6" s="79"/>
      <c r="B6" s="77"/>
      <c r="C6" s="78"/>
      <c r="D6" s="78"/>
      <c r="E6" s="79"/>
      <c r="F6" s="84"/>
      <c r="G6" s="84"/>
      <c r="H6" s="79"/>
      <c r="I6" s="79"/>
      <c r="J6" s="79"/>
      <c r="K6" s="79"/>
    </row>
    <row r="7" spans="1:12" ht="18" customHeight="1" x14ac:dyDescent="0.2">
      <c r="A7" s="79"/>
      <c r="B7" s="77"/>
      <c r="C7" s="78"/>
      <c r="D7" s="78"/>
      <c r="E7" s="79"/>
      <c r="F7" s="84" t="s">
        <v>11</v>
      </c>
      <c r="G7" s="85" t="s">
        <v>12</v>
      </c>
      <c r="H7" s="79" t="s">
        <v>13</v>
      </c>
      <c r="I7" s="78" t="s">
        <v>14</v>
      </c>
      <c r="J7" s="79"/>
      <c r="K7" s="79"/>
    </row>
    <row r="8" spans="1:12" ht="46.15" customHeight="1" x14ac:dyDescent="0.2">
      <c r="A8" s="79"/>
      <c r="B8" s="77"/>
      <c r="C8" s="78"/>
      <c r="D8" s="78"/>
      <c r="E8" s="79"/>
      <c r="F8" s="84"/>
      <c r="G8" s="79"/>
      <c r="H8" s="79"/>
      <c r="I8" s="78"/>
      <c r="J8" s="79"/>
      <c r="K8" s="79"/>
    </row>
    <row r="9" spans="1:12" s="32" customFormat="1" ht="108" x14ac:dyDescent="0.2">
      <c r="A9" s="69">
        <v>1</v>
      </c>
      <c r="B9" s="70" t="s">
        <v>24</v>
      </c>
      <c r="C9" s="71">
        <f>D9/107*100</f>
        <v>4672.8971962616824</v>
      </c>
      <c r="D9" s="71">
        <v>5000</v>
      </c>
      <c r="E9" s="58" t="s">
        <v>19</v>
      </c>
      <c r="F9" s="72" t="s">
        <v>20</v>
      </c>
      <c r="G9" s="71">
        <v>5000</v>
      </c>
      <c r="H9" s="72" t="str">
        <f t="shared" ref="H9:I10" si="0">+F9</f>
        <v>บริษัท ดามา เซอร์วิส กรุ๊ป จำกัด</v>
      </c>
      <c r="I9" s="71">
        <f t="shared" si="0"/>
        <v>5000</v>
      </c>
      <c r="J9" s="73" t="s">
        <v>17</v>
      </c>
      <c r="K9" s="73" t="s">
        <v>21</v>
      </c>
    </row>
    <row r="10" spans="1:12" s="32" customFormat="1" ht="108.6" customHeight="1" x14ac:dyDescent="0.2">
      <c r="A10" s="69">
        <v>2</v>
      </c>
      <c r="B10" s="70" t="s">
        <v>25</v>
      </c>
      <c r="C10" s="71">
        <f>D10/107*100</f>
        <v>28037.383177570093</v>
      </c>
      <c r="D10" s="71">
        <v>30000</v>
      </c>
      <c r="E10" s="58" t="s">
        <v>19</v>
      </c>
      <c r="F10" s="72" t="s">
        <v>20</v>
      </c>
      <c r="G10" s="71">
        <v>30000</v>
      </c>
      <c r="H10" s="72" t="str">
        <f t="shared" si="0"/>
        <v>บริษัท ดามา เซอร์วิส กรุ๊ป จำกัด</v>
      </c>
      <c r="I10" s="71">
        <v>30000</v>
      </c>
      <c r="J10" s="73" t="s">
        <v>17</v>
      </c>
      <c r="K10" s="73" t="s">
        <v>22</v>
      </c>
    </row>
    <row r="11" spans="1:12" s="32" customFormat="1" ht="144.6" customHeight="1" x14ac:dyDescent="0.2">
      <c r="A11" s="69">
        <v>3</v>
      </c>
      <c r="B11" s="76" t="s">
        <v>23</v>
      </c>
      <c r="C11" s="71">
        <f>D11/107*100</f>
        <v>322130</v>
      </c>
      <c r="D11" s="71">
        <v>344679.1</v>
      </c>
      <c r="E11" s="58" t="s">
        <v>19</v>
      </c>
      <c r="F11" s="72" t="s">
        <v>27</v>
      </c>
      <c r="G11" s="71">
        <v>344679.1</v>
      </c>
      <c r="H11" s="72" t="s">
        <v>27</v>
      </c>
      <c r="I11" s="71">
        <v>344679.1</v>
      </c>
      <c r="J11" s="73" t="s">
        <v>17</v>
      </c>
      <c r="K11" s="73" t="s">
        <v>26</v>
      </c>
    </row>
    <row r="12" spans="1:12" s="32" customFormat="1" ht="81" customHeight="1" x14ac:dyDescent="0.2">
      <c r="A12" s="69"/>
      <c r="B12" s="70"/>
      <c r="C12" s="71"/>
      <c r="D12" s="71"/>
      <c r="E12" s="58"/>
      <c r="F12" s="72"/>
      <c r="G12" s="71"/>
      <c r="H12" s="72"/>
      <c r="I12" s="71"/>
      <c r="J12" s="73"/>
      <c r="K12" s="73"/>
    </row>
    <row r="13" spans="1:12" s="32" customFormat="1" ht="115.9" customHeight="1" x14ac:dyDescent="0.2">
      <c r="A13" s="69"/>
      <c r="B13" s="70"/>
      <c r="C13" s="71"/>
      <c r="D13" s="71"/>
      <c r="E13" s="58"/>
      <c r="F13" s="72"/>
      <c r="G13" s="71"/>
      <c r="H13" s="72"/>
      <c r="I13" s="71"/>
      <c r="J13" s="73"/>
      <c r="K13" s="73"/>
    </row>
    <row r="14" spans="1:12" s="32" customFormat="1" ht="81" hidden="1" customHeight="1" x14ac:dyDescent="0.2">
      <c r="A14" s="58"/>
      <c r="B14" s="34"/>
      <c r="C14" s="60"/>
      <c r="D14" s="60"/>
      <c r="E14" s="58"/>
      <c r="F14" s="36"/>
      <c r="G14" s="60"/>
      <c r="H14" s="36"/>
      <c r="I14" s="60"/>
      <c r="J14" s="59"/>
      <c r="K14" s="59"/>
    </row>
    <row r="15" spans="1:12" s="32" customFormat="1" ht="94.9" hidden="1" customHeight="1" x14ac:dyDescent="0.2">
      <c r="A15" s="33"/>
      <c r="B15" s="34"/>
      <c r="C15" s="60"/>
      <c r="D15" s="60"/>
      <c r="E15" s="58"/>
      <c r="F15" s="36"/>
      <c r="G15" s="35"/>
      <c r="H15" s="36"/>
      <c r="I15" s="35"/>
      <c r="J15" s="59"/>
      <c r="K15" s="59"/>
    </row>
    <row r="16" spans="1:12" hidden="1" x14ac:dyDescent="0.2">
      <c r="A16" s="24">
        <v>8</v>
      </c>
      <c r="B16" s="28"/>
      <c r="C16" s="26"/>
      <c r="D16" s="26"/>
      <c r="E16" s="10"/>
      <c r="F16" s="29"/>
      <c r="G16" s="30"/>
      <c r="H16" s="31"/>
      <c r="I16" s="26"/>
      <c r="J16" s="27"/>
      <c r="K16" s="27"/>
    </row>
    <row r="17" spans="1:11" hidden="1" x14ac:dyDescent="0.2">
      <c r="A17" s="7">
        <v>9</v>
      </c>
      <c r="B17" s="8"/>
      <c r="C17" s="9"/>
      <c r="D17" s="9"/>
      <c r="E17" s="10"/>
      <c r="F17" s="11"/>
      <c r="G17" s="9"/>
      <c r="H17" s="13"/>
      <c r="I17" s="9"/>
      <c r="J17" s="25"/>
      <c r="K17" s="12"/>
    </row>
    <row r="18" spans="1:11" hidden="1" x14ac:dyDescent="0.2">
      <c r="A18" s="7">
        <v>10</v>
      </c>
      <c r="B18" s="8"/>
      <c r="C18" s="9"/>
      <c r="D18" s="9"/>
      <c r="E18" s="10"/>
      <c r="F18" s="11"/>
      <c r="G18" s="9"/>
      <c r="H18" s="13"/>
      <c r="I18" s="9"/>
      <c r="J18" s="25"/>
      <c r="K18" s="12"/>
    </row>
    <row r="19" spans="1:11" hidden="1" x14ac:dyDescent="0.2">
      <c r="A19" s="7">
        <v>11</v>
      </c>
      <c r="B19" s="8"/>
      <c r="C19" s="9"/>
      <c r="D19" s="9"/>
      <c r="E19" s="10"/>
      <c r="F19" s="11"/>
      <c r="G19" s="9"/>
      <c r="H19" s="13"/>
      <c r="I19" s="9"/>
      <c r="J19" s="25"/>
      <c r="K19" s="12"/>
    </row>
    <row r="20" spans="1:11" hidden="1" x14ac:dyDescent="0.2">
      <c r="A20" s="7">
        <v>12</v>
      </c>
      <c r="B20" s="8"/>
      <c r="C20" s="9"/>
      <c r="D20" s="9"/>
      <c r="E20" s="10"/>
      <c r="F20" s="13"/>
      <c r="G20" s="9"/>
      <c r="H20" s="13"/>
      <c r="I20" s="9"/>
      <c r="J20" s="25"/>
      <c r="K20" s="12"/>
    </row>
    <row r="21" spans="1:11" hidden="1" x14ac:dyDescent="0.2">
      <c r="A21" s="7">
        <v>13</v>
      </c>
      <c r="B21" s="8"/>
      <c r="C21" s="9"/>
      <c r="D21" s="9"/>
      <c r="E21" s="10"/>
      <c r="F21" s="13"/>
      <c r="G21" s="14"/>
      <c r="H21" s="13"/>
      <c r="I21" s="9"/>
      <c r="J21" s="25"/>
      <c r="K21" s="12"/>
    </row>
    <row r="22" spans="1:11" hidden="1" x14ac:dyDescent="0.2">
      <c r="A22" s="7">
        <v>14</v>
      </c>
      <c r="B22" s="8"/>
      <c r="C22" s="9"/>
      <c r="D22" s="9"/>
      <c r="E22" s="10"/>
      <c r="F22" s="13"/>
      <c r="G22" s="14"/>
      <c r="H22" s="13"/>
      <c r="I22" s="9"/>
      <c r="J22" s="25"/>
      <c r="K22" s="12"/>
    </row>
    <row r="23" spans="1:11" s="21" customFormat="1" ht="38.25" x14ac:dyDescent="0.2">
      <c r="A23" s="15"/>
      <c r="B23" s="16"/>
      <c r="C23" s="17"/>
      <c r="D23" s="17"/>
      <c r="E23" s="18"/>
      <c r="F23" s="18"/>
      <c r="G23" s="19"/>
      <c r="H23" s="18"/>
      <c r="I23" s="74">
        <f>SUM(I9:I22)</f>
        <v>379679.1</v>
      </c>
      <c r="J23" s="15"/>
      <c r="K23" s="20"/>
    </row>
  </sheetData>
  <mergeCells count="17">
    <mergeCell ref="A5:A8"/>
    <mergeCell ref="B5:B8"/>
    <mergeCell ref="C5:C8"/>
    <mergeCell ref="D5:D8"/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</mergeCells>
  <phoneticPr fontId="12" type="noConversion"/>
  <pageMargins left="0.23" right="0.17" top="0.3" bottom="0.23" header="0.17" footer="0.17"/>
  <pageSetup paperSize="9" scale="4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Z42"/>
  <sheetViews>
    <sheetView tabSelected="1" view="pageBreakPreview" topLeftCell="I11" zoomScaleSheetLayoutView="100" workbookViewId="0">
      <selection activeCell="A2" sqref="A2:K2"/>
    </sheetView>
  </sheetViews>
  <sheetFormatPr defaultColWidth="9.140625" defaultRowHeight="33" x14ac:dyDescent="0.75"/>
  <cols>
    <col min="1" max="1" width="9.28515625" style="53" customWidth="1"/>
    <col min="2" max="2" width="47.5703125" style="54" customWidth="1"/>
    <col min="3" max="3" width="22" style="57" bestFit="1" customWidth="1"/>
    <col min="4" max="4" width="19.140625" style="53" bestFit="1" customWidth="1"/>
    <col min="5" max="5" width="14.7109375" style="53" customWidth="1"/>
    <col min="6" max="6" width="44.7109375" style="53" customWidth="1"/>
    <col min="7" max="7" width="25.28515625" style="53" bestFit="1" customWidth="1"/>
    <col min="8" max="8" width="38.5703125" style="55" customWidth="1"/>
    <col min="9" max="9" width="22.5703125" style="56" customWidth="1"/>
    <col min="10" max="10" width="20.85546875" style="56" customWidth="1"/>
    <col min="11" max="11" width="38.5703125" style="56" bestFit="1" customWidth="1"/>
    <col min="12" max="16384" width="9.140625" style="37"/>
  </cols>
  <sheetData>
    <row r="1" spans="1:12" ht="30" customHeight="1" x14ac:dyDescent="0.8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61"/>
    </row>
    <row r="2" spans="1:12" ht="30" customHeight="1" x14ac:dyDescent="0.8">
      <c r="A2" s="139" t="s">
        <v>28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38" customFormat="1" ht="30" customHeight="1" x14ac:dyDescent="0.8">
      <c r="A3" s="139" t="s">
        <v>18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62"/>
    </row>
    <row r="4" spans="1:12" ht="30" customHeight="1" x14ac:dyDescent="0.8">
      <c r="A4" s="140" t="s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61"/>
    </row>
    <row r="5" spans="1:12" ht="34.15" customHeight="1" x14ac:dyDescent="0.8">
      <c r="A5" s="126" t="s">
        <v>2</v>
      </c>
      <c r="B5" s="148" t="s">
        <v>3</v>
      </c>
      <c r="C5" s="151" t="s">
        <v>4</v>
      </c>
      <c r="D5" s="151" t="s">
        <v>5</v>
      </c>
      <c r="E5" s="126" t="s">
        <v>6</v>
      </c>
      <c r="F5" s="142" t="s">
        <v>7</v>
      </c>
      <c r="G5" s="143"/>
      <c r="H5" s="79" t="s">
        <v>8</v>
      </c>
      <c r="I5" s="79"/>
      <c r="J5" s="126" t="s">
        <v>9</v>
      </c>
      <c r="K5" s="126" t="s">
        <v>10</v>
      </c>
      <c r="L5" s="61"/>
    </row>
    <row r="6" spans="1:12" ht="18.600000000000001" customHeight="1" x14ac:dyDescent="0.8">
      <c r="A6" s="127"/>
      <c r="B6" s="149"/>
      <c r="C6" s="152"/>
      <c r="D6" s="152"/>
      <c r="E6" s="127"/>
      <c r="F6" s="144"/>
      <c r="G6" s="145"/>
      <c r="H6" s="79"/>
      <c r="I6" s="79"/>
      <c r="J6" s="127"/>
      <c r="K6" s="127"/>
      <c r="L6" s="61"/>
    </row>
    <row r="7" spans="1:12" ht="18" customHeight="1" x14ac:dyDescent="0.8">
      <c r="A7" s="127"/>
      <c r="B7" s="149"/>
      <c r="C7" s="152"/>
      <c r="D7" s="152"/>
      <c r="E7" s="127"/>
      <c r="F7" s="146" t="s">
        <v>11</v>
      </c>
      <c r="G7" s="84" t="s">
        <v>12</v>
      </c>
      <c r="H7" s="79" t="s">
        <v>13</v>
      </c>
      <c r="I7" s="79" t="s">
        <v>14</v>
      </c>
      <c r="J7" s="127"/>
      <c r="K7" s="127"/>
      <c r="L7" s="61"/>
    </row>
    <row r="8" spans="1:12" ht="45.75" customHeight="1" x14ac:dyDescent="0.8">
      <c r="A8" s="128"/>
      <c r="B8" s="150"/>
      <c r="C8" s="153"/>
      <c r="D8" s="153"/>
      <c r="E8" s="128"/>
      <c r="F8" s="147"/>
      <c r="G8" s="84"/>
      <c r="H8" s="79"/>
      <c r="I8" s="79"/>
      <c r="J8" s="128"/>
      <c r="K8" s="128"/>
      <c r="L8" s="61"/>
    </row>
    <row r="9" spans="1:12" ht="41.25" customHeight="1" x14ac:dyDescent="0.8">
      <c r="A9" s="111"/>
      <c r="B9" s="114"/>
      <c r="C9" s="117"/>
      <c r="D9" s="117"/>
      <c r="E9" s="120"/>
      <c r="F9" s="63"/>
      <c r="G9" s="64"/>
      <c r="H9" s="120"/>
      <c r="I9" s="132"/>
      <c r="J9" s="135"/>
      <c r="K9" s="129"/>
      <c r="L9" s="61"/>
    </row>
    <row r="10" spans="1:12" ht="41.25" customHeight="1" x14ac:dyDescent="0.8">
      <c r="A10" s="112"/>
      <c r="B10" s="115"/>
      <c r="C10" s="118"/>
      <c r="D10" s="118"/>
      <c r="E10" s="121"/>
      <c r="F10" s="65"/>
      <c r="G10" s="66"/>
      <c r="H10" s="121"/>
      <c r="I10" s="133"/>
      <c r="J10" s="136"/>
      <c r="K10" s="130"/>
      <c r="L10" s="61"/>
    </row>
    <row r="11" spans="1:12" ht="41.25" customHeight="1" x14ac:dyDescent="0.8">
      <c r="A11" s="113"/>
      <c r="B11" s="116"/>
      <c r="C11" s="119"/>
      <c r="D11" s="119"/>
      <c r="E11" s="122"/>
      <c r="F11" s="67"/>
      <c r="G11" s="68"/>
      <c r="H11" s="122"/>
      <c r="I11" s="134"/>
      <c r="J11" s="137"/>
      <c r="K11" s="131"/>
      <c r="L11" s="61"/>
    </row>
    <row r="12" spans="1:12" ht="41.45" customHeight="1" x14ac:dyDescent="0.8">
      <c r="A12" s="111"/>
      <c r="B12" s="114"/>
      <c r="C12" s="117"/>
      <c r="D12" s="117"/>
      <c r="E12" s="120"/>
      <c r="F12" s="65"/>
      <c r="G12" s="66"/>
      <c r="H12" s="120"/>
      <c r="I12" s="132"/>
      <c r="J12" s="126"/>
      <c r="K12" s="129"/>
      <c r="L12" s="61"/>
    </row>
    <row r="13" spans="1:12" ht="34.5" customHeight="1" x14ac:dyDescent="0.8">
      <c r="A13" s="112"/>
      <c r="B13" s="115"/>
      <c r="C13" s="118"/>
      <c r="D13" s="118"/>
      <c r="E13" s="121"/>
      <c r="F13" s="65"/>
      <c r="G13" s="66"/>
      <c r="H13" s="121"/>
      <c r="I13" s="133"/>
      <c r="J13" s="127"/>
      <c r="K13" s="130"/>
      <c r="L13" s="61"/>
    </row>
    <row r="14" spans="1:12" ht="34.5" customHeight="1" x14ac:dyDescent="0.8">
      <c r="A14" s="112"/>
      <c r="B14" s="115"/>
      <c r="C14" s="118"/>
      <c r="D14" s="118"/>
      <c r="E14" s="121"/>
      <c r="F14" s="65"/>
      <c r="G14" s="66"/>
      <c r="H14" s="121"/>
      <c r="I14" s="133"/>
      <c r="J14" s="127"/>
      <c r="K14" s="130"/>
      <c r="L14" s="61"/>
    </row>
    <row r="15" spans="1:12" ht="34.5" customHeight="1" x14ac:dyDescent="0.8">
      <c r="A15" s="112"/>
      <c r="B15" s="115"/>
      <c r="C15" s="118"/>
      <c r="D15" s="118"/>
      <c r="E15" s="121"/>
      <c r="F15" s="65"/>
      <c r="G15" s="66"/>
      <c r="H15" s="121"/>
      <c r="I15" s="133"/>
      <c r="J15" s="127"/>
      <c r="K15" s="130"/>
      <c r="L15" s="61"/>
    </row>
    <row r="16" spans="1:12" ht="34.5" customHeight="1" x14ac:dyDescent="0.8">
      <c r="A16" s="112"/>
      <c r="B16" s="115"/>
      <c r="C16" s="118"/>
      <c r="D16" s="118"/>
      <c r="E16" s="121"/>
      <c r="F16" s="65"/>
      <c r="G16" s="66"/>
      <c r="H16" s="121"/>
      <c r="I16" s="133"/>
      <c r="J16" s="127"/>
      <c r="K16" s="130"/>
      <c r="L16" s="61"/>
    </row>
    <row r="17" spans="1:12" ht="34.5" customHeight="1" x14ac:dyDescent="0.8">
      <c r="A17" s="112"/>
      <c r="B17" s="115"/>
      <c r="C17" s="118"/>
      <c r="D17" s="118"/>
      <c r="E17" s="121"/>
      <c r="F17" s="65"/>
      <c r="G17" s="66"/>
      <c r="H17" s="121"/>
      <c r="I17" s="133"/>
      <c r="J17" s="127"/>
      <c r="K17" s="130"/>
      <c r="L17" s="61"/>
    </row>
    <row r="18" spans="1:12" ht="34.5" customHeight="1" x14ac:dyDescent="0.8">
      <c r="A18" s="112"/>
      <c r="B18" s="115"/>
      <c r="C18" s="118"/>
      <c r="D18" s="118"/>
      <c r="E18" s="121"/>
      <c r="F18" s="65"/>
      <c r="G18" s="66"/>
      <c r="H18" s="121"/>
      <c r="I18" s="133"/>
      <c r="J18" s="127"/>
      <c r="K18" s="130"/>
      <c r="L18" s="61"/>
    </row>
    <row r="19" spans="1:12" ht="34.5" customHeight="1" x14ac:dyDescent="0.8">
      <c r="A19" s="112"/>
      <c r="B19" s="115"/>
      <c r="C19" s="118"/>
      <c r="D19" s="118"/>
      <c r="E19" s="121"/>
      <c r="F19" s="65"/>
      <c r="G19" s="66"/>
      <c r="H19" s="121"/>
      <c r="I19" s="133"/>
      <c r="J19" s="127"/>
      <c r="K19" s="130"/>
      <c r="L19" s="61"/>
    </row>
    <row r="20" spans="1:12" ht="34.5" customHeight="1" x14ac:dyDescent="0.8">
      <c r="A20" s="112"/>
      <c r="B20" s="115"/>
      <c r="C20" s="118"/>
      <c r="D20" s="118"/>
      <c r="E20" s="121"/>
      <c r="F20" s="65"/>
      <c r="G20" s="66"/>
      <c r="H20" s="121"/>
      <c r="I20" s="133"/>
      <c r="J20" s="127"/>
      <c r="K20" s="130"/>
      <c r="L20" s="61"/>
    </row>
    <row r="21" spans="1:12" ht="34.5" customHeight="1" x14ac:dyDescent="0.8">
      <c r="A21" s="112"/>
      <c r="B21" s="115"/>
      <c r="C21" s="118"/>
      <c r="D21" s="118"/>
      <c r="E21" s="121"/>
      <c r="F21" s="65"/>
      <c r="G21" s="66"/>
      <c r="H21" s="121"/>
      <c r="I21" s="133"/>
      <c r="J21" s="127"/>
      <c r="K21" s="130"/>
      <c r="L21" s="61"/>
    </row>
    <row r="22" spans="1:12" ht="34.5" customHeight="1" x14ac:dyDescent="0.8">
      <c r="A22" s="112"/>
      <c r="B22" s="115"/>
      <c r="C22" s="118"/>
      <c r="D22" s="118"/>
      <c r="E22" s="121"/>
      <c r="F22" s="65"/>
      <c r="G22" s="66"/>
      <c r="H22" s="121"/>
      <c r="I22" s="133"/>
      <c r="J22" s="127"/>
      <c r="K22" s="130"/>
      <c r="L22" s="61"/>
    </row>
    <row r="23" spans="1:12" ht="34.5" customHeight="1" x14ac:dyDescent="0.8">
      <c r="A23" s="112"/>
      <c r="B23" s="115"/>
      <c r="C23" s="118"/>
      <c r="D23" s="118"/>
      <c r="E23" s="121"/>
      <c r="F23" s="65"/>
      <c r="G23" s="66"/>
      <c r="H23" s="121"/>
      <c r="I23" s="133"/>
      <c r="J23" s="127"/>
      <c r="K23" s="130"/>
      <c r="L23" s="61"/>
    </row>
    <row r="24" spans="1:12" ht="34.15" customHeight="1" x14ac:dyDescent="0.8">
      <c r="A24" s="113"/>
      <c r="B24" s="116"/>
      <c r="C24" s="119"/>
      <c r="D24" s="119"/>
      <c r="E24" s="122"/>
      <c r="F24" s="67"/>
      <c r="G24" s="68"/>
      <c r="H24" s="122"/>
      <c r="I24" s="134"/>
      <c r="J24" s="128"/>
      <c r="K24" s="131"/>
      <c r="L24" s="61"/>
    </row>
    <row r="25" spans="1:12" ht="30.75" hidden="1" customHeight="1" x14ac:dyDescent="0.75">
      <c r="A25" s="123">
        <v>3</v>
      </c>
      <c r="B25" s="94"/>
      <c r="C25" s="97"/>
      <c r="D25" s="97"/>
      <c r="E25" s="100"/>
      <c r="F25" s="44"/>
      <c r="G25" s="39"/>
      <c r="H25" s="100"/>
      <c r="I25" s="89"/>
      <c r="J25" s="109"/>
      <c r="K25" s="110"/>
    </row>
    <row r="26" spans="1:12" ht="30.75" hidden="1" customHeight="1" x14ac:dyDescent="0.75">
      <c r="A26" s="92"/>
      <c r="B26" s="95"/>
      <c r="C26" s="98"/>
      <c r="D26" s="98"/>
      <c r="E26" s="103"/>
      <c r="F26" s="40"/>
      <c r="G26" s="41"/>
      <c r="H26" s="103"/>
      <c r="I26" s="90"/>
      <c r="J26" s="105"/>
      <c r="K26" s="107"/>
    </row>
    <row r="27" spans="1:12" ht="30.75" hidden="1" customHeight="1" x14ac:dyDescent="0.75">
      <c r="A27" s="92"/>
      <c r="B27" s="95"/>
      <c r="C27" s="98"/>
      <c r="D27" s="98"/>
      <c r="E27" s="103"/>
      <c r="F27" s="40"/>
      <c r="G27" s="41"/>
      <c r="H27" s="103"/>
      <c r="I27" s="90"/>
      <c r="J27" s="105"/>
      <c r="K27" s="107"/>
    </row>
    <row r="28" spans="1:12" ht="30.75" hidden="1" customHeight="1" x14ac:dyDescent="0.75">
      <c r="A28" s="92"/>
      <c r="B28" s="95"/>
      <c r="C28" s="98"/>
      <c r="D28" s="98"/>
      <c r="E28" s="103"/>
      <c r="F28" s="40"/>
      <c r="G28" s="41"/>
      <c r="H28" s="103"/>
      <c r="I28" s="90"/>
      <c r="J28" s="105"/>
      <c r="K28" s="107"/>
    </row>
    <row r="29" spans="1:12" ht="30.75" hidden="1" customHeight="1" x14ac:dyDescent="0.75">
      <c r="A29" s="92"/>
      <c r="B29" s="95"/>
      <c r="C29" s="98"/>
      <c r="D29" s="98"/>
      <c r="E29" s="124"/>
      <c r="F29" s="40"/>
      <c r="G29" s="41"/>
      <c r="H29" s="103"/>
      <c r="I29" s="90"/>
      <c r="J29" s="105"/>
      <c r="K29" s="107"/>
    </row>
    <row r="30" spans="1:12" ht="30.75" hidden="1" customHeight="1" x14ac:dyDescent="0.75">
      <c r="A30" s="92"/>
      <c r="B30" s="95"/>
      <c r="C30" s="98"/>
      <c r="D30" s="98"/>
      <c r="E30" s="124"/>
      <c r="F30" s="40"/>
      <c r="G30" s="41"/>
      <c r="H30" s="103"/>
      <c r="I30" s="90"/>
      <c r="J30" s="105"/>
      <c r="K30" s="107"/>
    </row>
    <row r="31" spans="1:12" ht="30.75" hidden="1" customHeight="1" x14ac:dyDescent="0.75">
      <c r="A31" s="92"/>
      <c r="B31" s="95"/>
      <c r="C31" s="98"/>
      <c r="D31" s="98"/>
      <c r="E31" s="124"/>
      <c r="F31" s="40"/>
      <c r="G31" s="41"/>
      <c r="H31" s="103"/>
      <c r="I31" s="90"/>
      <c r="J31" s="105"/>
      <c r="K31" s="107"/>
    </row>
    <row r="32" spans="1:12" ht="30.75" hidden="1" customHeight="1" x14ac:dyDescent="0.75">
      <c r="A32" s="92"/>
      <c r="B32" s="95"/>
      <c r="C32" s="98"/>
      <c r="D32" s="98"/>
      <c r="E32" s="124"/>
      <c r="F32" s="40"/>
      <c r="G32" s="41"/>
      <c r="H32" s="103"/>
      <c r="I32" s="90"/>
      <c r="J32" s="105"/>
      <c r="K32" s="107"/>
    </row>
    <row r="33" spans="1:52" ht="30.75" hidden="1" customHeight="1" x14ac:dyDescent="0.75">
      <c r="A33" s="92"/>
      <c r="B33" s="95"/>
      <c r="C33" s="98"/>
      <c r="D33" s="98"/>
      <c r="E33" s="124"/>
      <c r="F33" s="40"/>
      <c r="G33" s="41"/>
      <c r="H33" s="103"/>
      <c r="I33" s="90"/>
      <c r="J33" s="105"/>
      <c r="K33" s="107"/>
    </row>
    <row r="34" spans="1:52" ht="30.75" hidden="1" customHeight="1" x14ac:dyDescent="0.75">
      <c r="A34" s="92"/>
      <c r="B34" s="95"/>
      <c r="C34" s="98"/>
      <c r="D34" s="98"/>
      <c r="E34" s="124"/>
      <c r="F34" s="40"/>
      <c r="G34" s="41"/>
      <c r="H34" s="103"/>
      <c r="I34" s="90"/>
      <c r="J34" s="105"/>
      <c r="K34" s="107"/>
    </row>
    <row r="35" spans="1:52" ht="30.75" hidden="1" customHeight="1" x14ac:dyDescent="0.75">
      <c r="A35" s="92"/>
      <c r="B35" s="95"/>
      <c r="C35" s="98"/>
      <c r="D35" s="98"/>
      <c r="E35" s="124"/>
      <c r="F35" s="40"/>
      <c r="G35" s="41"/>
      <c r="H35" s="103"/>
      <c r="I35" s="90"/>
      <c r="J35" s="105"/>
      <c r="K35" s="107"/>
    </row>
    <row r="36" spans="1:52" ht="30.75" hidden="1" customHeight="1" x14ac:dyDescent="0.75">
      <c r="A36" s="92"/>
      <c r="B36" s="95"/>
      <c r="C36" s="98"/>
      <c r="D36" s="98"/>
      <c r="E36" s="124"/>
      <c r="F36" s="40"/>
      <c r="G36" s="41"/>
      <c r="H36" s="103"/>
      <c r="I36" s="90"/>
      <c r="J36" s="105"/>
      <c r="K36" s="107"/>
    </row>
    <row r="37" spans="1:52" ht="30.75" hidden="1" customHeight="1" x14ac:dyDescent="0.75">
      <c r="A37" s="93"/>
      <c r="B37" s="96"/>
      <c r="C37" s="99"/>
      <c r="D37" s="99"/>
      <c r="E37" s="125"/>
      <c r="F37" s="42"/>
      <c r="G37" s="43"/>
      <c r="H37" s="104"/>
      <c r="I37" s="91"/>
      <c r="J37" s="106"/>
      <c r="K37" s="108"/>
    </row>
    <row r="38" spans="1:52" ht="42" hidden="1" customHeight="1" x14ac:dyDescent="0.75">
      <c r="A38" s="92">
        <v>5</v>
      </c>
      <c r="B38" s="94"/>
      <c r="C38" s="97"/>
      <c r="D38" s="97"/>
      <c r="E38" s="100"/>
      <c r="F38" s="86"/>
      <c r="G38" s="89"/>
      <c r="H38" s="103"/>
      <c r="I38" s="90"/>
      <c r="J38" s="105"/>
      <c r="K38" s="107"/>
    </row>
    <row r="39" spans="1:52" ht="42" hidden="1" customHeight="1" x14ac:dyDescent="0.75">
      <c r="A39" s="92"/>
      <c r="B39" s="95"/>
      <c r="C39" s="98"/>
      <c r="D39" s="98"/>
      <c r="E39" s="101"/>
      <c r="F39" s="87"/>
      <c r="G39" s="90"/>
      <c r="H39" s="103"/>
      <c r="I39" s="90"/>
      <c r="J39" s="105"/>
      <c r="K39" s="107"/>
    </row>
    <row r="40" spans="1:52" ht="60.75" hidden="1" customHeight="1" x14ac:dyDescent="0.75">
      <c r="A40" s="93"/>
      <c r="B40" s="96"/>
      <c r="C40" s="99"/>
      <c r="D40" s="99"/>
      <c r="E40" s="102"/>
      <c r="F40" s="88"/>
      <c r="G40" s="91"/>
      <c r="H40" s="104"/>
      <c r="I40" s="91"/>
      <c r="J40" s="106"/>
      <c r="K40" s="108"/>
    </row>
    <row r="41" spans="1:52" ht="38.25" x14ac:dyDescent="0.75">
      <c r="A41" s="45"/>
      <c r="B41" s="46"/>
      <c r="C41" s="47"/>
      <c r="D41" s="47"/>
      <c r="E41" s="48"/>
      <c r="F41" s="48"/>
      <c r="G41" s="49"/>
      <c r="H41" s="48"/>
      <c r="I41" s="75">
        <f>SUM(I9:I40)</f>
        <v>0</v>
      </c>
      <c r="J41" s="51"/>
      <c r="K41" s="52"/>
    </row>
    <row r="42" spans="1:52" s="56" customFormat="1" ht="35.25" x14ac:dyDescent="0.75">
      <c r="A42" s="53"/>
      <c r="B42" s="54"/>
      <c r="C42" s="50"/>
      <c r="D42" s="50"/>
      <c r="E42" s="53"/>
      <c r="F42" s="53"/>
      <c r="G42" s="53"/>
      <c r="H42" s="55"/>
      <c r="I42" s="50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</row>
  </sheetData>
  <mergeCells count="55"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D5:D8"/>
    <mergeCell ref="A9:A11"/>
    <mergeCell ref="B9:B11"/>
    <mergeCell ref="C9:C11"/>
    <mergeCell ref="D9:D11"/>
    <mergeCell ref="E9:E11"/>
    <mergeCell ref="E5:E8"/>
    <mergeCell ref="K12:K24"/>
    <mergeCell ref="I12:I24"/>
    <mergeCell ref="J12:J24"/>
    <mergeCell ref="H12:H24"/>
    <mergeCell ref="K9:K11"/>
    <mergeCell ref="H9:H11"/>
    <mergeCell ref="I9:I11"/>
    <mergeCell ref="J9:J11"/>
    <mergeCell ref="A25:A37"/>
    <mergeCell ref="B25:B37"/>
    <mergeCell ref="C25:C37"/>
    <mergeCell ref="D25:D37"/>
    <mergeCell ref="E25:E37"/>
    <mergeCell ref="A12:A24"/>
    <mergeCell ref="B12:B24"/>
    <mergeCell ref="C12:C24"/>
    <mergeCell ref="D12:D24"/>
    <mergeCell ref="E12:E24"/>
    <mergeCell ref="H38:H40"/>
    <mergeCell ref="I38:I40"/>
    <mergeCell ref="J38:J40"/>
    <mergeCell ref="K38:K40"/>
    <mergeCell ref="I25:I37"/>
    <mergeCell ref="J25:J37"/>
    <mergeCell ref="K25:K37"/>
    <mergeCell ref="H25:H37"/>
    <mergeCell ref="F38:F40"/>
    <mergeCell ref="G38:G40"/>
    <mergeCell ref="A38:A40"/>
    <mergeCell ref="B38:B40"/>
    <mergeCell ref="C38:C40"/>
    <mergeCell ref="D38:D40"/>
    <mergeCell ref="E38:E40"/>
  </mergeCells>
  <pageMargins left="0.23622047244094491" right="0.23622047244094491" top="0.35433070866141736" bottom="0.38" header="0.11811023622047245" footer="0.5"/>
  <pageSetup paperSize="9" scale="48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(เฉพาะเจาะจง) </vt:lpstr>
      <vt:lpstr>(e-bid)</vt:lpstr>
      <vt:lpstr>'(เฉพาะเจาะจง) '!Print_Area</vt:lpstr>
      <vt:lpstr>'(e-bid)'!Print_Titles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ธีรรัตน์ เรืองโรจน์</cp:lastModifiedBy>
  <cp:lastPrinted>2024-10-03T01:51:47Z</cp:lastPrinted>
  <dcterms:created xsi:type="dcterms:W3CDTF">2023-04-20T05:00:01Z</dcterms:created>
  <dcterms:modified xsi:type="dcterms:W3CDTF">2024-10-07T07:44:33Z</dcterms:modified>
</cp:coreProperties>
</file>