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ธ.ค.66\"/>
    </mc:Choice>
  </mc:AlternateContent>
  <xr:revisionPtr revIDLastSave="0" documentId="8_{35176798-6323-4B3E-AAEC-D89DC76ED9A0}" xr6:coauthVersionLast="36" xr6:coauthVersionMax="36" xr10:uidLastSave="{00000000-0000-0000-0000-000000000000}"/>
  <bookViews>
    <workbookView xWindow="0" yWindow="0" windowWidth="28800" windowHeight="12225" xr2:uid="{F13C6E11-D752-4DB3-96CB-9B82D617D8DC}"/>
  </bookViews>
  <sheets>
    <sheet name="ธ.ค.66(เจาะจง)" sheetId="2" r:id="rId1"/>
    <sheet name="ธ.ค.66(e-bid)" sheetId="3" r:id="rId2"/>
    <sheet name="Sheet1" sheetId="1" r:id="rId3"/>
  </sheets>
  <definedNames>
    <definedName name="_xlnm.Print_Area" localSheetId="0">'ธ.ค.66(เจาะจง)'!$A$1:$K$20</definedName>
    <definedName name="_xlnm.Print_Titles" localSheetId="1">'ธ.ค.66(e-bid)'!$1:$9</definedName>
    <definedName name="_xlnm.Print_Titles" localSheetId="0">'ธ.ค.66(เจาะจง)'!$1:$9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3" l="1"/>
  <c r="H28" i="3"/>
  <c r="H26" i="3"/>
  <c r="H24" i="3"/>
  <c r="H20" i="3"/>
  <c r="D20" i="3"/>
  <c r="H16" i="3"/>
  <c r="D16" i="3"/>
  <c r="H13" i="3"/>
  <c r="D13" i="3"/>
  <c r="H10" i="3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I19" i="2" s="1"/>
  <c r="H10" i="2"/>
  <c r="A2" i="1" l="1"/>
</calcChain>
</file>

<file path=xl/sharedStrings.xml><?xml version="1.0" encoding="utf-8"?>
<sst xmlns="http://schemas.openxmlformats.org/spreadsheetml/2006/main" count="134" uniqueCount="80">
  <si>
    <t xml:space="preserve">แบบ สขร.1 </t>
  </si>
  <si>
    <t>สรุปผลการดำเนินการจัดซื้อจัดจ้างในรอบเดือน ธันวาคม 2566</t>
  </si>
  <si>
    <t>สำนักงานประปาสาขาสมุทรปราการ การประปานครหลวง</t>
  </si>
  <si>
    <t>วันที่ 3 มกราคม 2567</t>
  </si>
  <si>
    <t>วิธีเฉพาะเจาะจง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</si>
  <si>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</si>
  <si>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</si>
  <si>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</si>
  <si>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</si>
  <si>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</si>
  <si>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</si>
  <si>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</si>
  <si>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</si>
  <si>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</si>
  <si>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</si>
  <si>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</si>
  <si>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</si>
  <si>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</si>
  <si>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 xml:space="preserve">จ้างงานก่อสร้างวางท่อประปาและงานที่เกี่ยวข้อง บริเวณ โครงการ พนาลี 66 ทรัพย์พัฒนา-เทพารักษ์ (วิลล์ 117) เฟสที่ 7 ต.บางเมือง อ.เมือง จ.สมุทรปราการ และโครงการ S Happy Home เฟส 2.0 
ต.บางเพรียง อ.บางบ่อ จ.สมุทรปราการ เลขที่ วธ17-02-67 </t>
  </si>
  <si>
    <t>เจาะจง</t>
  </si>
  <si>
    <t>หจก. กิตติบดี การช่าง</t>
  </si>
  <si>
    <t>ราคาเหมาะสม</t>
  </si>
  <si>
    <t>เลขที่ 3300062704
วันที่ 7 ธันวาคม 2566 
วธ17-02-67</t>
  </si>
  <si>
    <t>จ้างงานก่อสร้างวางท่อประปาและงานที่เกี่ยวข้อง บริเวณ 
โครงการ The Deco บางนา (เฟสที่ 2.0) ต.บางเพรียง อ.บางบ่อ 
จ.สมุทรปราการ เลขที่ วธ17-03-67</t>
  </si>
  <si>
    <t>บริษัท เจริญประปา จำกัด</t>
  </si>
  <si>
    <t>เลขที่ 3300062762
วันที่ 12 ธันวาคม 2566 
วธ17-03-67</t>
  </si>
  <si>
    <t>จ้างงานก่อสร้างวางท่อประปาและงานที่เกี่ยวข้อง บริเวณ โครงการ เสนา เวล่า เทพารักษ์ - บางบ่อ เฟสที่ 4 ต.บางเสาธง อ.บางเสาธง จ.สมุทรปราการ เลขที่ วธ17-05-67</t>
  </si>
  <si>
    <t>บริษัท พี.พีค.ไทยเอ็นจิเนียริ่งจำกัด</t>
  </si>
  <si>
    <t>เลขที่ 3300062763
วันที่ 12 ธันวาคม 2566 
วธ17-05-67</t>
  </si>
  <si>
    <t>จ้างงานก่อสร้างวางท่อประปาและงานที่เกี่ยวข้อง บริเวณ
โครงการ ซิตี้เซนส์ บางนา กม.26 เฟสที่ 2 ต.บางเพรียง อ.บางบ่อ จ.สมุทรปราการ เลขที่ วธ17-04-67</t>
  </si>
  <si>
    <t>หจก. อิทธิสิทธิ์</t>
  </si>
  <si>
    <t>เลขที่ 3300062765
วันที่ 13 ธันวาคม 2566 
วธ17-04-67</t>
  </si>
  <si>
    <t>งานซื้อของที่ระลึก ขวดน้ำพลาสติก</t>
  </si>
  <si>
    <t>ห้างหุ้นส่วนจำกัด ห่อทรัพย์</t>
  </si>
  <si>
    <t>เลขที่ 3300062844
วันที่ 15 ธันวาคม 2566 
สบก.กรก.สสป.</t>
  </si>
  <si>
    <t>จ้างงานก่อสร้างวางท่อประปาและงานที่เกี่ยวข้อง บริเวณ
 โครงการ Pleno Town สุขุมวิท-บางปู เฟส 1.0 ต.บางปูใหม่ 
อ.เมืองฯ จ.สมุทรปราการ เลขที่ วธ17-08-67</t>
  </si>
  <si>
    <t>ห้างหุ้นส่วนจำกัด ชลณัฏฐ์ การช่าง</t>
  </si>
  <si>
    <t>เลขที่ 3300062854
วันที่ 18 ธันวาคม 2566 
วธ17-08-67</t>
  </si>
  <si>
    <t xml:space="preserve">จ้างงานก่อสร้างวางท่อประปาและงานที่เกี่ยวข้อง บริเวณ 
โครงการ S Happy Home เฟส 3.0 ต.บางเพรียง อ.บางบ่อ 
จ.สมุทรปราการ เลขที่ วธ17-06-67 </t>
  </si>
  <si>
    <t>หจก. ชัยอนันต์การช่าง</t>
  </si>
  <si>
    <t>เลขที่ 3300062871
วันที่ 19 ธันวาคม 2566 
วธ17-06-67</t>
  </si>
  <si>
    <t>จ้างงานก่อสร้างวางท่อประปาและงานที่เกี่ยวข้อง บริเวณโครงการ ภูมิใจนิเวศน์เทพารักษ์ 5 โครงการ 3 เฟส 1.1 ถ.เทพารักษ์ 
ต.บางเพรียง อ.บางบ่อ จ.สมุทรปราการ เลขที่ วธ17-07-67</t>
  </si>
  <si>
    <t>บริษัท เจริญพาณิชย์การช่าง จำกัด</t>
  </si>
  <si>
    <t>เลขที่ 3300062877
วันที่ 20 ธันวาคม 2566 
วธ17-07-67</t>
  </si>
  <si>
    <t>งานซื้อประตูห้องเก็บเอกสาร กรด.สสป.</t>
  </si>
  <si>
    <t>บริษัท ชัยภัทร คอนสตรัคชั่นแอนด์ ซัพพลาย จำกัด</t>
  </si>
  <si>
    <t>เลขที่ 3300062934
วันที่ 25 ธันวาคม 2566 
ซท17-01-67</t>
  </si>
  <si>
    <t>วิธี e-bidding</t>
  </si>
  <si>
    <t>เลขที่และวันที่ของสัญญาหรือข้อตกลงในการซื้อหรือจ้าง</t>
  </si>
  <si>
    <t>จ้างก่อสร้างงานวางท่อประปาและงานที่เกี่ยวข้อง ด้านลดน้ำสูญเสีย ชุดที่ 1/2567 
พื้นที่สำนักงานประปาสาขาสมุทรปราการ 
เลขที่ ป17-01-67</t>
  </si>
  <si>
    <t>e-bidding</t>
  </si>
  <si>
    <t>บริษัท ไทคูนวณิชย์ จำกัด</t>
  </si>
  <si>
    <t>ราคาต่ำสุด</t>
  </si>
  <si>
    <t>เลขที่ 3300062725
วันที่ 8 ธ.ค. 2566 
ป17-01-67</t>
  </si>
  <si>
    <t>ห้างหุ้นส่วนจำกัด ชัยอนันต์การช่าง</t>
  </si>
  <si>
    <t>จ้างก่อสร้างงานวางท่อประปาและงานที่เกี่ยวข้อง 
ด้านลดน้ำสูญเสีย ชุดที่ 4/2567 
พื้นที่สำนักงานประปาสาขาสมุทรปราการ 
เลขที่ ป17-04-67</t>
  </si>
  <si>
    <t>ห้างหุ้นส่วนจำกัด อิทธิสิทธิ์</t>
  </si>
  <si>
    <t>เลขที่ 3300062730
วันที่ 8 ธ.ค. 2566 
ป17-04-67</t>
  </si>
  <si>
    <t>บริษัท สุทธิพร การโยธา จำกัด</t>
  </si>
  <si>
    <t>จ้างก่อสร้างงานวางท่อประปาและงานที่เกี่ยวข้อง 
ด้านลดน้ำสูญเสีย ชุดที่ 2/2567 
พื้นที่สำนักงานประปาสาขาสมุทรปราการ 
เลขที่ ป17-02-67</t>
  </si>
  <si>
    <t>บริษัท ณัฐวรรณวอเตอร์ไปป์ จำกัด</t>
  </si>
  <si>
    <t>เลขที่ 3300062795
วันที่ 14 ธ.ค. 2566 
ป17-02-67</t>
  </si>
  <si>
    <t> บริษัท สุทธิพร การโยธา จำกัด </t>
  </si>
  <si>
    <t> ห้างหุ้นส่วนจำกัด ชัยอนันต์การช่าง</t>
  </si>
  <si>
    <t xml:space="preserve">จ้างก่อสร้างงานวางท่อประปาและงานที่เกี่ยวข้อง 
(ปรับปรุงกำลังน้ำ) บริเวณ โครงการทางเดินเท้าหน้าโรงเรียนตลาดบางพลีน้อย ต.บ้านระกาศ อ.บางบ่อ 
จ.สมุทรปราการ เลขที่ ปป17-03-67 </t>
  </si>
  <si>
    <t>ห้างหุ้นส่วนจำกัด เอ็กซ์พลัมบิ้ง</t>
  </si>
  <si>
    <t>เลขที่ 3300062799
วันที่ 14 ธ.ค. 2566 
ปป17-03-67</t>
  </si>
  <si>
    <t>จ้างก่อสร้างงานวางท่อประปาและงานที่เกี่ยวข้อง 
ด้านลดน้ำสูญเสีย ชุดที่ 3/2567 
พื้นที่สำนักงานประปาสาขาสมุทรปราการ 
เลขที่ ป17-03-67</t>
  </si>
  <si>
    <t>บริษัท เจริญพาณิชย์การช่าง จำกัด </t>
  </si>
  <si>
    <t>เลขที่ 3300062819
วันที่ 15 ธ.ค. 2566 
ป17-03-67</t>
  </si>
  <si>
    <t>จ้างก่อสร้างงานวางท่อประปาและงานที่เกี่ยวข้อง
(งานปรับปรุงกำลังน้ำ)พื้นที่สำนักงานประปาสาขาสมุทรปราการ ชุดที่ 2/2567 (อำเภอบางพลี อำเภอ
บางบ่อ และอำเภอบางเสาธง) เลขที่ ปป17-02-67</t>
  </si>
  <si>
    <t>เลขที่ 3300062878
วันที่ 20 ธ.ค. 2566 
ปป17-02-67</t>
  </si>
  <si>
    <t xml:space="preserve">จ้างก่อสร้างงานวางท่อประปาขยายเขตการจำหน่าย
น้ำให้เต็มพื้นที่ทั่วชุมชนเมือง โครงการ 
ซอยมะซอจิตต์บุญ หมู่ 5 ถ.สุขุมวิท ต.คลองด่าน 
อ.บางบ่อ จ.สมุทรปราการ เลขที่ MOU17-04-67 </t>
  </si>
  <si>
    <t>บริษัท สุทธิพร การโยธา จำกัด </t>
  </si>
  <si>
    <t>เลขที่ 3300062941
วันที่ 25 ธ.ค. 2566 
MOU17-04-67</t>
  </si>
  <si>
    <t>บริษัท พี.พี. ท่อบริการ</t>
  </si>
  <si>
    <t> บริษัท ไทคูนวณิชย์ จำกัด</t>
  </si>
  <si>
    <t>บริษัท โอสิริแอนด์ซันส์ จำกัด</t>
  </si>
  <si>
    <t>บริษัท สยาม แอคมี่ คอร์ปอเรชั่น จำกัด</t>
  </si>
  <si>
    <t>ห้างหุ้นส่วนจำกัด ชัยอนันต์การช่าง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</si>
</sst>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u/>
      <sz val="16"/>
      <name val="TH Sarabun New"/>
      <family val="2"/>
    </font>
    <font>
      <sz val="16"/>
      <color rgb="FF000000"/>
      <name val="TH Sarabun New"/>
      <family val="2"/>
    </font>
    <font>
      <sz val="16"/>
      <color rgb="FF212529"/>
      <name val="TH Sarabun New"/>
      <family val="2"/>
    </font>
    <font>
      <sz val="16"/>
      <color theme="1"/>
      <name val="TH Sarabun New"/>
      <family val="2"/>
    </font>
    <font>
      <b/>
      <u val="singleAccounting"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 shrinkToFit="1"/>
    </xf>
    <xf numFmtId="0" fontId="2" fillId="0" borderId="2" xfId="1" applyFont="1" applyBorder="1" applyAlignment="1">
      <alignment horizontal="left" vertical="center" wrapText="1"/>
    </xf>
    <xf numFmtId="43" fontId="3" fillId="0" borderId="2" xfId="2" applyFont="1" applyFill="1" applyBorder="1" applyAlignment="1">
      <alignment horizontal="center" vertical="center" wrapText="1" shrinkToFit="1"/>
    </xf>
    <xf numFmtId="0" fontId="2" fillId="0" borderId="2" xfId="1" applyFont="1" applyBorder="1" applyAlignment="1">
      <alignment horizontal="center" vertical="center" wrapText="1" shrinkToFit="1"/>
    </xf>
    <xf numFmtId="0" fontId="3" fillId="0" borderId="10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left" vertical="center" wrapText="1" shrinkToFit="1"/>
    </xf>
    <xf numFmtId="43" fontId="3" fillId="0" borderId="10" xfId="2" applyFont="1" applyFill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 shrinkToFit="1"/>
    </xf>
    <xf numFmtId="43" fontId="5" fillId="0" borderId="10" xfId="2" applyFont="1" applyBorder="1" applyAlignment="1">
      <alignment horizontal="center" vertical="center" wrapText="1" shrinkToFit="1"/>
    </xf>
    <xf numFmtId="1" fontId="2" fillId="0" borderId="10" xfId="1" applyNumberFormat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/>
    </xf>
    <xf numFmtId="0" fontId="2" fillId="2" borderId="0" xfId="1" applyFont="1" applyFill="1" applyAlignment="1">
      <alignment horizontal="center" vertical="center" shrinkToFit="1"/>
    </xf>
    <xf numFmtId="0" fontId="2" fillId="2" borderId="0" xfId="1" applyFont="1" applyFill="1" applyAlignment="1">
      <alignment horizontal="left" vertical="center" shrinkToFit="1"/>
    </xf>
    <xf numFmtId="43" fontId="2" fillId="2" borderId="0" xfId="2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43" fontId="2" fillId="0" borderId="0" xfId="2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6" fillId="0" borderId="3" xfId="1" applyFont="1" applyBorder="1"/>
    <xf numFmtId="4" fontId="6" fillId="3" borderId="3" xfId="1" applyNumberFormat="1" applyFont="1" applyFill="1" applyBorder="1" applyAlignment="1">
      <alignment horizontal="right" vertical="center" wrapText="1"/>
    </xf>
    <xf numFmtId="0" fontId="6" fillId="0" borderId="6" xfId="1" applyFont="1" applyBorder="1"/>
    <xf numFmtId="4" fontId="6" fillId="0" borderId="6" xfId="1" applyNumberFormat="1" applyFont="1" applyBorder="1"/>
    <xf numFmtId="0" fontId="6" fillId="0" borderId="9" xfId="1" applyFont="1" applyBorder="1"/>
    <xf numFmtId="4" fontId="6" fillId="3" borderId="9" xfId="1" applyNumberFormat="1" applyFont="1" applyFill="1" applyBorder="1" applyAlignment="1">
      <alignment horizontal="right" vertical="center" wrapText="1"/>
    </xf>
    <xf numFmtId="4" fontId="6" fillId="0" borderId="3" xfId="1" applyNumberFormat="1" applyFont="1" applyBorder="1"/>
    <xf numFmtId="4" fontId="6" fillId="3" borderId="6" xfId="1" applyNumberFormat="1" applyFont="1" applyFill="1" applyBorder="1" applyAlignment="1">
      <alignment horizontal="right" vertical="center" wrapText="1"/>
    </xf>
    <xf numFmtId="0" fontId="2" fillId="2" borderId="9" xfId="1" applyFont="1" applyFill="1" applyBorder="1" applyAlignment="1">
      <alignment horizontal="left" vertical="center" shrinkToFit="1"/>
    </xf>
    <xf numFmtId="0" fontId="2" fillId="0" borderId="0" xfId="1" applyFont="1" applyAlignment="1">
      <alignment horizontal="left" vertical="center" wrapText="1" shrinkToFit="1"/>
    </xf>
    <xf numFmtId="43" fontId="5" fillId="0" borderId="0" xfId="2" applyFont="1" applyBorder="1" applyAlignment="1">
      <alignment horizontal="center" vertical="center" wrapText="1" shrinkToFit="1"/>
    </xf>
    <xf numFmtId="0" fontId="2" fillId="0" borderId="0" xfId="1" applyFont="1" applyAlignment="1">
      <alignment horizontal="center" vertical="center" wrapText="1" shrinkToFit="1"/>
    </xf>
    <xf numFmtId="43" fontId="5" fillId="0" borderId="0" xfId="2" applyFont="1" applyBorder="1" applyAlignment="1">
      <alignment horizontal="right" vertical="center" wrapText="1" shrinkToFit="1"/>
    </xf>
    <xf numFmtId="0" fontId="3" fillId="0" borderId="0" xfId="1" applyFont="1" applyAlignment="1">
      <alignment horizontal="center" vertical="center" wrapText="1" shrinkToFit="1"/>
    </xf>
    <xf numFmtId="1" fontId="2" fillId="0" borderId="0" xfId="1" applyNumberFormat="1" applyFont="1" applyAlignment="1">
      <alignment horizontal="center" vertical="center" wrapText="1" shrinkToFit="1"/>
    </xf>
    <xf numFmtId="4" fontId="7" fillId="0" borderId="0" xfId="1" applyNumberFormat="1" applyFont="1" applyAlignment="1">
      <alignment vertical="center"/>
    </xf>
    <xf numFmtId="0" fontId="2" fillId="0" borderId="0" xfId="1" applyFont="1" applyAlignment="1">
      <alignment vertical="center" wrapText="1" shrinkToFit="1"/>
    </xf>
    <xf numFmtId="0" fontId="5" fillId="0" borderId="0" xfId="1" applyFont="1" applyAlignment="1">
      <alignment horizontal="center" vertical="center" wrapText="1"/>
    </xf>
    <xf numFmtId="43" fontId="6" fillId="0" borderId="0" xfId="2" applyFont="1" applyBorder="1" applyAlignment="1">
      <alignment horizontal="right"/>
    </xf>
    <xf numFmtId="0" fontId="5" fillId="0" borderId="0" xfId="1" applyFont="1" applyAlignment="1">
      <alignment vertical="center" wrapText="1"/>
    </xf>
    <xf numFmtId="43" fontId="5" fillId="0" borderId="0" xfId="2" applyFont="1" applyBorder="1" applyAlignment="1">
      <alignment vertical="center" wrapText="1" shrinkToFit="1"/>
    </xf>
    <xf numFmtId="1" fontId="2" fillId="0" borderId="0" xfId="1" applyNumberFormat="1" applyFont="1" applyAlignment="1">
      <alignment vertical="center" wrapText="1" shrinkToFit="1"/>
    </xf>
    <xf numFmtId="43" fontId="8" fillId="0" borderId="0" xfId="1" applyNumberFormat="1" applyFont="1" applyAlignment="1">
      <alignment vertical="center"/>
    </xf>
    <xf numFmtId="4" fontId="7" fillId="0" borderId="0" xfId="1" applyNumberFormat="1" applyFont="1" applyAlignment="1">
      <alignment horizontal="center" vertical="center"/>
    </xf>
    <xf numFmtId="43" fontId="8" fillId="0" borderId="0" xfId="1" applyNumberFormat="1" applyFont="1" applyAlignment="1">
      <alignment horizontal="center" vertical="center"/>
    </xf>
    <xf numFmtId="43" fontId="8" fillId="0" borderId="0" xfId="2" applyFont="1" applyAlignment="1">
      <alignment horizontal="right" vertical="center"/>
    </xf>
    <xf numFmtId="43" fontId="2" fillId="2" borderId="0" xfId="2" applyFont="1" applyFill="1" applyBorder="1" applyAlignment="1">
      <alignment horizontal="right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3" fillId="0" borderId="9" xfId="1" applyFont="1" applyBorder="1" applyAlignment="1">
      <alignment horizontal="center" vertical="center" wrapText="1" shrinkToFit="1"/>
    </xf>
    <xf numFmtId="0" fontId="3" fillId="0" borderId="2" xfId="1" applyFont="1" applyBorder="1" applyAlignment="1">
      <alignment horizontal="center" vertical="center" shrinkToFit="1"/>
    </xf>
    <xf numFmtId="43" fontId="3" fillId="0" borderId="2" xfId="2" applyFont="1" applyFill="1" applyBorder="1" applyAlignment="1">
      <alignment horizontal="center" vertical="center" shrinkToFit="1"/>
    </xf>
    <xf numFmtId="43" fontId="3" fillId="0" borderId="2" xfId="2" applyFont="1" applyFill="1" applyBorder="1" applyAlignment="1">
      <alignment horizontal="center" vertical="center" wrapText="1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43" fontId="3" fillId="0" borderId="3" xfId="2" applyFont="1" applyFill="1" applyBorder="1" applyAlignment="1">
      <alignment horizontal="center" vertical="center" wrapText="1" shrinkToFit="1"/>
    </xf>
    <xf numFmtId="43" fontId="3" fillId="0" borderId="6" xfId="2" applyFont="1" applyFill="1" applyBorder="1" applyAlignment="1">
      <alignment horizontal="center" vertical="center" wrapText="1" shrinkToFit="1"/>
    </xf>
    <xf numFmtId="43" fontId="3" fillId="0" borderId="9" xfId="2" applyFont="1" applyFill="1" applyBorder="1" applyAlignment="1">
      <alignment horizontal="center" vertical="center" wrapText="1" shrinkToFit="1"/>
    </xf>
    <xf numFmtId="0" fontId="2" fillId="0" borderId="3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 wrapText="1"/>
    </xf>
    <xf numFmtId="4" fontId="2" fillId="0" borderId="2" xfId="1" applyNumberFormat="1" applyFont="1" applyBorder="1" applyAlignment="1">
      <alignment horizontal="center" vertical="center"/>
    </xf>
    <xf numFmtId="43" fontId="5" fillId="0" borderId="2" xfId="2" applyFont="1" applyBorder="1" applyAlignment="1">
      <alignment horizontal="center" vertical="center" wrapText="1" shrinkToFit="1"/>
    </xf>
    <xf numFmtId="0" fontId="2" fillId="0" borderId="3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 shrinkToFit="1"/>
    </xf>
    <xf numFmtId="0" fontId="3" fillId="0" borderId="6" xfId="1" applyFont="1" applyBorder="1" applyAlignment="1">
      <alignment vertical="center" wrapText="1" shrinkToFit="1"/>
    </xf>
    <xf numFmtId="0" fontId="3" fillId="0" borderId="9" xfId="1" applyFont="1" applyBorder="1" applyAlignment="1">
      <alignment vertical="center" wrapText="1" shrinkToFit="1"/>
    </xf>
    <xf numFmtId="43" fontId="3" fillId="0" borderId="2" xfId="2" applyFont="1" applyFill="1" applyBorder="1" applyAlignment="1">
      <alignment horizontal="right" vertical="center" shrinkToFit="1"/>
    </xf>
    <xf numFmtId="43" fontId="3" fillId="0" borderId="3" xfId="2" applyFont="1" applyFill="1" applyBorder="1" applyAlignment="1">
      <alignment horizontal="right" vertical="center" shrinkToFit="1"/>
    </xf>
    <xf numFmtId="0" fontId="2" fillId="0" borderId="0" xfId="1" applyFont="1" applyAlignment="1">
      <alignment horizontal="center" shrinkToFit="1"/>
    </xf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</cellXfs>
  <cellStyles count="3">
    <cellStyle name="Comma 2" xfId="2" xr:uid="{EBCB900B-6905-4598-862B-169B702330A6}"/>
    <cellStyle name="Normal" xfId="0" builtinId="0"/>
    <cellStyle name="Normal 2" xfId="1" xr:uid="{1082E2E0-2548-438B-B902-58F6FC71E2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F76424-A7FE-4263-B61F-90CAD7D3EC13}"/>
            </a:ext>
          </a:extLst>
        </xdr:cNvPr>
        <xdr:cNvSpPr txBox="1"/>
      </xdr:nvSpPr>
      <xdr:spPr>
        <a:xfrm>
          <a:off x="0" y="13716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873B29A-1931-45FA-9748-D6C801B2BB90}"/>
            </a:ext>
          </a:extLst>
        </xdr:cNvPr>
        <xdr:cNvSpPr txBox="1"/>
      </xdr:nvSpPr>
      <xdr:spPr>
        <a:xfrm>
          <a:off x="0" y="13716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DC23660-F7A0-4998-8400-65980E6FC0F5}"/>
            </a:ext>
          </a:extLst>
        </xdr:cNvPr>
        <xdr:cNvSpPr txBox="1"/>
      </xdr:nvSpPr>
      <xdr:spPr>
        <a:xfrm>
          <a:off x="0" y="13716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CBBF0A5-0CCF-431A-AE8A-9E3F3E99CF07}"/>
            </a:ext>
          </a:extLst>
        </xdr:cNvPr>
        <xdr:cNvSpPr txBox="1"/>
      </xdr:nvSpPr>
      <xdr:spPr>
        <a:xfrm>
          <a:off x="0" y="13411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953E6E0-B27C-4C81-A66D-1FBF31818574}"/>
            </a:ext>
          </a:extLst>
        </xdr:cNvPr>
        <xdr:cNvSpPr txBox="1"/>
      </xdr:nvSpPr>
      <xdr:spPr>
        <a:xfrm>
          <a:off x="0" y="13411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1F591AC-B12E-40B7-86EB-CD3095C1AD14}"/>
            </a:ext>
          </a:extLst>
        </xdr:cNvPr>
        <xdr:cNvSpPr txBox="1"/>
      </xdr:nvSpPr>
      <xdr:spPr>
        <a:xfrm>
          <a:off x="0" y="13411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71F7E537-FBB9-4E49-9535-AA14BDF84498}"/>
            </a:ext>
          </a:extLst>
        </xdr:cNvPr>
        <xdr:cNvSpPr txBox="1"/>
      </xdr:nvSpPr>
      <xdr:spPr>
        <a:xfrm>
          <a:off x="0" y="131064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4B191079-EF2C-4D24-A067-2CA2E5BC91B7}"/>
            </a:ext>
          </a:extLst>
        </xdr:cNvPr>
        <xdr:cNvSpPr txBox="1"/>
      </xdr:nvSpPr>
      <xdr:spPr>
        <a:xfrm>
          <a:off x="0" y="131064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1DB2500D-DD3C-42AF-91A8-9BEDDA141055}"/>
            </a:ext>
          </a:extLst>
        </xdr:cNvPr>
        <xdr:cNvSpPr txBox="1"/>
      </xdr:nvSpPr>
      <xdr:spPr>
        <a:xfrm>
          <a:off x="0" y="131064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8CB8902-6ADD-41D6-AA67-86B9C097AAEA}"/>
            </a:ext>
          </a:extLst>
        </xdr:cNvPr>
        <xdr:cNvSpPr txBox="1"/>
      </xdr:nvSpPr>
      <xdr:spPr>
        <a:xfrm>
          <a:off x="0" y="1627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2FE6812-2E58-451D-A4C3-4CF0B6F8DBE1}"/>
            </a:ext>
          </a:extLst>
        </xdr:cNvPr>
        <xdr:cNvSpPr txBox="1"/>
      </xdr:nvSpPr>
      <xdr:spPr>
        <a:xfrm>
          <a:off x="0" y="1627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AF51359-69F8-446D-B08C-0DB3CE57F21B}"/>
            </a:ext>
          </a:extLst>
        </xdr:cNvPr>
        <xdr:cNvSpPr txBox="1"/>
      </xdr:nvSpPr>
      <xdr:spPr>
        <a:xfrm>
          <a:off x="0" y="1627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8D1281B-5E49-415D-A910-1014A186CC02}"/>
            </a:ext>
          </a:extLst>
        </xdr:cNvPr>
        <xdr:cNvSpPr txBox="1"/>
      </xdr:nvSpPr>
      <xdr:spPr>
        <a:xfrm>
          <a:off x="0" y="1627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5D11B80-BABE-4B88-9056-58291B1A541F}"/>
            </a:ext>
          </a:extLst>
        </xdr:cNvPr>
        <xdr:cNvSpPr txBox="1"/>
      </xdr:nvSpPr>
      <xdr:spPr>
        <a:xfrm>
          <a:off x="0" y="1627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E3A175D-19DE-4967-A995-6119213C98D2}"/>
            </a:ext>
          </a:extLst>
        </xdr:cNvPr>
        <xdr:cNvSpPr txBox="1"/>
      </xdr:nvSpPr>
      <xdr:spPr>
        <a:xfrm>
          <a:off x="0" y="1627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A880ADA1-0607-488E-B9E9-456F818665B8}"/>
            </a:ext>
          </a:extLst>
        </xdr:cNvPr>
        <xdr:cNvSpPr txBox="1"/>
      </xdr:nvSpPr>
      <xdr:spPr>
        <a:xfrm>
          <a:off x="0" y="1627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78AC958D-BB77-4AEE-9C4F-2719C5B838EA}"/>
            </a:ext>
          </a:extLst>
        </xdr:cNvPr>
        <xdr:cNvSpPr txBox="1"/>
      </xdr:nvSpPr>
      <xdr:spPr>
        <a:xfrm>
          <a:off x="0" y="1627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C925CED-B45C-4DEC-B1E1-B63738B4BB8C}"/>
            </a:ext>
          </a:extLst>
        </xdr:cNvPr>
        <xdr:cNvSpPr txBox="1"/>
      </xdr:nvSpPr>
      <xdr:spPr>
        <a:xfrm>
          <a:off x="0" y="16278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1520-4DD7-4199-A880-404A610900C8}">
  <sheetPr>
    <tabColor rgb="FF00B0F0"/>
    <pageSetUpPr fitToPage="1"/>
  </sheetPr>
  <dimension ref="A1:L19"/>
  <sheetViews>
    <sheetView tabSelected="1" view="pageBreakPreview" zoomScaleSheetLayoutView="100" workbookViewId="0">
      <selection activeCell="G18" sqref="G18"/>
    </sheetView>
  </sheetViews>
  <sheetFormatPr defaultColWidth="9.125" defaultRowHeight="24" x14ac:dyDescent="0.2"/>
  <cols>
    <col min="1" max="1" width="6.375" style="14" bestFit="1" customWidth="1"/>
    <col min="2" max="2" width="56.625" style="15" customWidth="1"/>
    <col min="3" max="3" width="21.25" style="16" customWidth="1"/>
    <col min="4" max="4" width="18" style="14" bestFit="1" customWidth="1"/>
    <col min="5" max="5" width="13.375" style="14" customWidth="1"/>
    <col min="6" max="6" width="47.75" style="14" bestFit="1" customWidth="1"/>
    <col min="7" max="7" width="20.25" style="16" bestFit="1" customWidth="1"/>
    <col min="8" max="8" width="47.75" style="17" bestFit="1" customWidth="1"/>
    <col min="9" max="9" width="27.125" style="18" bestFit="1" customWidth="1"/>
    <col min="10" max="10" width="16.375" style="1" bestFit="1" customWidth="1"/>
    <col min="11" max="11" width="31.125" style="1" customWidth="1"/>
    <col min="12" max="16384" width="9.125" style="1"/>
  </cols>
  <sheetData>
    <row r="1" spans="1:12" ht="27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21.9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s="2" customFormat="1" ht="21.9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1"/>
    </row>
    <row r="4" spans="1:12" ht="21.95" customHeight="1" x14ac:dyDescent="0.2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2" ht="26.25" customHeight="1" x14ac:dyDescent="0.2">
      <c r="A5" s="61" t="s">
        <v>4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2" ht="18" customHeight="1" x14ac:dyDescent="0.2">
      <c r="A6" s="52" t="s">
        <v>5</v>
      </c>
      <c r="B6" s="63" t="s">
        <v>6</v>
      </c>
      <c r="C6" s="66" t="s">
        <v>7</v>
      </c>
      <c r="D6" s="66" t="s">
        <v>8</v>
      </c>
      <c r="E6" s="53" t="s">
        <v>9</v>
      </c>
      <c r="F6" s="48" t="s">
        <v>10</v>
      </c>
      <c r="G6" s="49"/>
      <c r="H6" s="52" t="s">
        <v>11</v>
      </c>
      <c r="I6" s="52"/>
      <c r="J6" s="53" t="s">
        <v>12</v>
      </c>
      <c r="K6" s="52" t="s">
        <v>13</v>
      </c>
    </row>
    <row r="7" spans="1:12" ht="18.600000000000001" customHeight="1" x14ac:dyDescent="0.2">
      <c r="A7" s="52"/>
      <c r="B7" s="64"/>
      <c r="C7" s="67"/>
      <c r="D7" s="67"/>
      <c r="E7" s="54"/>
      <c r="F7" s="50"/>
      <c r="G7" s="51"/>
      <c r="H7" s="52"/>
      <c r="I7" s="52"/>
      <c r="J7" s="54"/>
      <c r="K7" s="52"/>
    </row>
    <row r="8" spans="1:12" ht="18" customHeight="1" x14ac:dyDescent="0.2">
      <c r="A8" s="52"/>
      <c r="B8" s="64"/>
      <c r="C8" s="67"/>
      <c r="D8" s="67"/>
      <c r="E8" s="54"/>
      <c r="F8" s="56" t="s">
        <v>14</v>
      </c>
      <c r="G8" s="57" t="s">
        <v>15</v>
      </c>
      <c r="H8" s="52" t="s">
        <v>16</v>
      </c>
      <c r="I8" s="58" t="s">
        <v>17</v>
      </c>
      <c r="J8" s="54"/>
      <c r="K8" s="52"/>
    </row>
    <row r="9" spans="1:12" ht="27" customHeight="1" x14ac:dyDescent="0.2">
      <c r="A9" s="52"/>
      <c r="B9" s="65"/>
      <c r="C9" s="68"/>
      <c r="D9" s="68"/>
      <c r="E9" s="55"/>
      <c r="F9" s="56"/>
      <c r="G9" s="57"/>
      <c r="H9" s="52"/>
      <c r="I9" s="58"/>
      <c r="J9" s="55"/>
      <c r="K9" s="52"/>
    </row>
    <row r="10" spans="1:12" ht="96" x14ac:dyDescent="0.2">
      <c r="A10" s="3">
        <v>1</v>
      </c>
      <c r="B10" s="4" t="s">
        <v>18</v>
      </c>
      <c r="C10" s="5">
        <v>200728.97</v>
      </c>
      <c r="D10" s="5">
        <v>214779.99790000002</v>
      </c>
      <c r="E10" s="3" t="s">
        <v>19</v>
      </c>
      <c r="F10" s="3" t="s">
        <v>20</v>
      </c>
      <c r="G10" s="5">
        <v>203839</v>
      </c>
      <c r="H10" s="3" t="str">
        <f>+F10</f>
        <v>หจก. กิตติบดี การช่าง</v>
      </c>
      <c r="I10" s="5">
        <f>+G10</f>
        <v>203839</v>
      </c>
      <c r="J10" s="6" t="s">
        <v>21</v>
      </c>
      <c r="K10" s="6" t="s">
        <v>22</v>
      </c>
    </row>
    <row r="11" spans="1:12" ht="72" x14ac:dyDescent="0.2">
      <c r="A11" s="3">
        <v>2</v>
      </c>
      <c r="B11" s="4" t="s">
        <v>23</v>
      </c>
      <c r="C11" s="5">
        <v>223955.14</v>
      </c>
      <c r="D11" s="5">
        <v>239631.99980000002</v>
      </c>
      <c r="E11" s="3" t="s">
        <v>19</v>
      </c>
      <c r="F11" s="3" t="s">
        <v>24</v>
      </c>
      <c r="G11" s="5">
        <v>227675</v>
      </c>
      <c r="H11" s="3" t="str">
        <f t="shared" ref="H11:I18" si="0">+F11</f>
        <v>บริษัท เจริญประปา จำกัด</v>
      </c>
      <c r="I11" s="5">
        <f t="shared" si="0"/>
        <v>227675</v>
      </c>
      <c r="J11" s="6" t="s">
        <v>21</v>
      </c>
      <c r="K11" s="6" t="s">
        <v>25</v>
      </c>
    </row>
    <row r="12" spans="1:12" ht="91.5" customHeight="1" x14ac:dyDescent="0.2">
      <c r="A12" s="3">
        <v>3</v>
      </c>
      <c r="B12" s="4" t="s">
        <v>26</v>
      </c>
      <c r="C12" s="5">
        <v>321144.86</v>
      </c>
      <c r="D12" s="5">
        <v>343625.00020000001</v>
      </c>
      <c r="E12" s="3" t="s">
        <v>19</v>
      </c>
      <c r="F12" s="3" t="s">
        <v>27</v>
      </c>
      <c r="G12" s="5">
        <v>326418</v>
      </c>
      <c r="H12" s="3" t="str">
        <f t="shared" si="0"/>
        <v>บริษัท พี.พีค.ไทยเอ็นจิเนียริ่งจำกัด</v>
      </c>
      <c r="I12" s="5">
        <f t="shared" si="0"/>
        <v>326418</v>
      </c>
      <c r="J12" s="6" t="s">
        <v>21</v>
      </c>
      <c r="K12" s="6" t="s">
        <v>28</v>
      </c>
    </row>
    <row r="13" spans="1:12" ht="91.5" customHeight="1" x14ac:dyDescent="0.2">
      <c r="A13" s="3">
        <v>4</v>
      </c>
      <c r="B13" s="4" t="s">
        <v>29</v>
      </c>
      <c r="C13" s="5">
        <v>463790.65</v>
      </c>
      <c r="D13" s="5">
        <v>496255.99550000002</v>
      </c>
      <c r="E13" s="3" t="s">
        <v>19</v>
      </c>
      <c r="F13" s="3" t="s">
        <v>30</v>
      </c>
      <c r="G13" s="5">
        <v>468878</v>
      </c>
      <c r="H13" s="3" t="str">
        <f t="shared" si="0"/>
        <v>หจก. อิทธิสิทธิ์</v>
      </c>
      <c r="I13" s="5">
        <f t="shared" si="0"/>
        <v>468878</v>
      </c>
      <c r="J13" s="6" t="s">
        <v>21</v>
      </c>
      <c r="K13" s="6" t="s">
        <v>31</v>
      </c>
    </row>
    <row r="14" spans="1:12" ht="91.5" customHeight="1" x14ac:dyDescent="0.2">
      <c r="A14" s="3">
        <v>5</v>
      </c>
      <c r="B14" s="4" t="s">
        <v>32</v>
      </c>
      <c r="C14" s="5">
        <v>52000</v>
      </c>
      <c r="D14" s="5">
        <v>52000</v>
      </c>
      <c r="E14" s="3" t="s">
        <v>19</v>
      </c>
      <c r="F14" s="3" t="s">
        <v>33</v>
      </c>
      <c r="G14" s="5">
        <v>55640</v>
      </c>
      <c r="H14" s="3" t="str">
        <f t="shared" si="0"/>
        <v>ห้างหุ้นส่วนจำกัด ห่อทรัพย์</v>
      </c>
      <c r="I14" s="5">
        <f t="shared" si="0"/>
        <v>55640</v>
      </c>
      <c r="J14" s="6" t="s">
        <v>21</v>
      </c>
      <c r="K14" s="6" t="s">
        <v>34</v>
      </c>
    </row>
    <row r="15" spans="1:12" ht="91.5" customHeight="1" x14ac:dyDescent="0.2">
      <c r="A15" s="3">
        <v>6</v>
      </c>
      <c r="B15" s="4" t="s">
        <v>35</v>
      </c>
      <c r="C15" s="5">
        <v>378990.65</v>
      </c>
      <c r="D15" s="5">
        <v>405519.99550000002</v>
      </c>
      <c r="E15" s="3" t="s">
        <v>19</v>
      </c>
      <c r="F15" s="3" t="s">
        <v>36</v>
      </c>
      <c r="G15" s="5">
        <v>385322</v>
      </c>
      <c r="H15" s="3" t="str">
        <f t="shared" si="0"/>
        <v>ห้างหุ้นส่วนจำกัด ชลณัฏฐ์ การช่าง</v>
      </c>
      <c r="I15" s="5">
        <f t="shared" si="0"/>
        <v>385322</v>
      </c>
      <c r="J15" s="6" t="s">
        <v>21</v>
      </c>
      <c r="K15" s="6" t="s">
        <v>37</v>
      </c>
    </row>
    <row r="16" spans="1:12" ht="91.5" customHeight="1" x14ac:dyDescent="0.2">
      <c r="A16" s="3">
        <v>7</v>
      </c>
      <c r="B16" s="4" t="s">
        <v>38</v>
      </c>
      <c r="C16" s="5">
        <v>120897.2</v>
      </c>
      <c r="D16" s="5">
        <v>129360.004</v>
      </c>
      <c r="E16" s="3" t="s">
        <v>19</v>
      </c>
      <c r="F16" s="3" t="s">
        <v>39</v>
      </c>
      <c r="G16" s="5">
        <v>122765</v>
      </c>
      <c r="H16" s="3" t="str">
        <f t="shared" si="0"/>
        <v>หจก. ชัยอนันต์การช่าง</v>
      </c>
      <c r="I16" s="5">
        <f t="shared" si="0"/>
        <v>122765</v>
      </c>
      <c r="J16" s="6" t="s">
        <v>21</v>
      </c>
      <c r="K16" s="6" t="s">
        <v>40</v>
      </c>
    </row>
    <row r="17" spans="1:11" ht="91.5" customHeight="1" x14ac:dyDescent="0.2">
      <c r="A17" s="3">
        <v>8</v>
      </c>
      <c r="B17" s="4" t="s">
        <v>41</v>
      </c>
      <c r="C17" s="5">
        <v>208813.08</v>
      </c>
      <c r="D17" s="5">
        <v>223429.99559999999</v>
      </c>
      <c r="E17" s="3" t="s">
        <v>19</v>
      </c>
      <c r="F17" s="3" t="s">
        <v>42</v>
      </c>
      <c r="G17" s="5">
        <v>212214</v>
      </c>
      <c r="H17" s="3" t="str">
        <f t="shared" si="0"/>
        <v>บริษัท เจริญพาณิชย์การช่าง จำกัด</v>
      </c>
      <c r="I17" s="5">
        <f t="shared" si="0"/>
        <v>212214</v>
      </c>
      <c r="J17" s="6" t="s">
        <v>21</v>
      </c>
      <c r="K17" s="6" t="s">
        <v>43</v>
      </c>
    </row>
    <row r="18" spans="1:11" ht="91.5" customHeight="1" x14ac:dyDescent="0.2">
      <c r="A18" s="3">
        <v>9</v>
      </c>
      <c r="B18" s="4" t="s">
        <v>44</v>
      </c>
      <c r="C18" s="5">
        <v>13500</v>
      </c>
      <c r="D18" s="5">
        <v>14445</v>
      </c>
      <c r="E18" s="3" t="s">
        <v>19</v>
      </c>
      <c r="F18" s="3" t="s">
        <v>45</v>
      </c>
      <c r="G18" s="5">
        <v>14400</v>
      </c>
      <c r="H18" s="3" t="str">
        <f t="shared" si="0"/>
        <v>บริษัท ชัยภัทร คอนสตรัคชั่นแอนด์ ซัพพลาย จำกัด</v>
      </c>
      <c r="I18" s="5">
        <f t="shared" si="0"/>
        <v>14400</v>
      </c>
      <c r="J18" s="6" t="s">
        <v>21</v>
      </c>
      <c r="K18" s="6" t="s">
        <v>46</v>
      </c>
    </row>
    <row r="19" spans="1:11" s="13" customFormat="1" x14ac:dyDescent="0.2">
      <c r="A19" s="7"/>
      <c r="B19" s="8"/>
      <c r="C19" s="9"/>
      <c r="D19" s="9"/>
      <c r="E19" s="10"/>
      <c r="F19" s="10"/>
      <c r="G19" s="11"/>
      <c r="H19" s="10"/>
      <c r="I19" s="11">
        <f>SUM(I10:I18)</f>
        <v>2017151</v>
      </c>
      <c r="J19" s="7"/>
      <c r="K19" s="12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45" bottom="0.1" header="0.17" footer="0.17"/>
  <pageSetup paperSize="9" scale="4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90FA-1EB4-447F-833F-CCDF435ADB0D}">
  <sheetPr>
    <tabColor rgb="FF00B0F0"/>
  </sheetPr>
  <dimension ref="A1:AZ39"/>
  <sheetViews>
    <sheetView view="pageBreakPreview" topLeftCell="A7" zoomScale="85" zoomScaleSheetLayoutView="85" workbookViewId="0">
      <selection activeCell="G18" sqref="G18"/>
    </sheetView>
  </sheetViews>
  <sheetFormatPr defaultColWidth="9.125" defaultRowHeight="24" x14ac:dyDescent="0.55000000000000004"/>
  <cols>
    <col min="1" max="1" width="9" style="14" customWidth="1"/>
    <col min="2" max="2" width="46.25" style="15" customWidth="1"/>
    <col min="3" max="3" width="22" style="16" bestFit="1" customWidth="1"/>
    <col min="4" max="4" width="19.125" style="14" bestFit="1" customWidth="1"/>
    <col min="5" max="5" width="14.75" style="14" customWidth="1"/>
    <col min="6" max="6" width="44.75" style="14" customWidth="1"/>
    <col min="7" max="7" width="25.25" style="47" bestFit="1" customWidth="1"/>
    <col min="8" max="8" width="35.375" style="17" customWidth="1"/>
    <col min="9" max="9" width="18.75" style="1" customWidth="1"/>
    <col min="10" max="10" width="23.125" style="1" customWidth="1"/>
    <col min="11" max="11" width="38.625" style="1" bestFit="1" customWidth="1"/>
    <col min="12" max="16384" width="9.125" style="19"/>
  </cols>
  <sheetData>
    <row r="1" spans="1:12" ht="21" customHeight="1" x14ac:dyDescent="0.55000000000000004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21.95" customHeight="1" x14ac:dyDescent="0.55000000000000004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s="20" customFormat="1" ht="21.95" customHeight="1" x14ac:dyDescent="0.55000000000000004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x14ac:dyDescent="0.55000000000000004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ht="34.5" customHeight="1" x14ac:dyDescent="0.55000000000000004">
      <c r="A5" s="84" t="s">
        <v>47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2" ht="18" customHeight="1" x14ac:dyDescent="0.55000000000000004">
      <c r="A6" s="53" t="s">
        <v>5</v>
      </c>
      <c r="B6" s="63" t="s">
        <v>6</v>
      </c>
      <c r="C6" s="66" t="s">
        <v>7</v>
      </c>
      <c r="D6" s="66" t="s">
        <v>8</v>
      </c>
      <c r="E6" s="53" t="s">
        <v>9</v>
      </c>
      <c r="F6" s="48" t="s">
        <v>10</v>
      </c>
      <c r="G6" s="49"/>
      <c r="H6" s="52" t="s">
        <v>11</v>
      </c>
      <c r="I6" s="52"/>
      <c r="J6" s="53" t="s">
        <v>12</v>
      </c>
      <c r="K6" s="53" t="s">
        <v>48</v>
      </c>
    </row>
    <row r="7" spans="1:12" ht="18.600000000000001" customHeight="1" x14ac:dyDescent="0.55000000000000004">
      <c r="A7" s="54"/>
      <c r="B7" s="64"/>
      <c r="C7" s="67"/>
      <c r="D7" s="67"/>
      <c r="E7" s="54"/>
      <c r="F7" s="50"/>
      <c r="G7" s="51"/>
      <c r="H7" s="52"/>
      <c r="I7" s="52"/>
      <c r="J7" s="54"/>
      <c r="K7" s="54"/>
    </row>
    <row r="8" spans="1:12" ht="18" customHeight="1" x14ac:dyDescent="0.55000000000000004">
      <c r="A8" s="54"/>
      <c r="B8" s="64"/>
      <c r="C8" s="67"/>
      <c r="D8" s="67"/>
      <c r="E8" s="54"/>
      <c r="F8" s="63" t="s">
        <v>14</v>
      </c>
      <c r="G8" s="80" t="s">
        <v>15</v>
      </c>
      <c r="H8" s="52" t="s">
        <v>16</v>
      </c>
      <c r="I8" s="52" t="s">
        <v>17</v>
      </c>
      <c r="J8" s="54"/>
      <c r="K8" s="54"/>
    </row>
    <row r="9" spans="1:12" ht="45.75" customHeight="1" x14ac:dyDescent="0.55000000000000004">
      <c r="A9" s="54"/>
      <c r="B9" s="64"/>
      <c r="C9" s="67"/>
      <c r="D9" s="67"/>
      <c r="E9" s="54"/>
      <c r="F9" s="64"/>
      <c r="G9" s="81"/>
      <c r="H9" s="53"/>
      <c r="I9" s="53"/>
      <c r="J9" s="54"/>
      <c r="K9" s="54"/>
    </row>
    <row r="10" spans="1:12" ht="33.75" customHeight="1" x14ac:dyDescent="0.55000000000000004">
      <c r="A10" s="52">
        <v>1</v>
      </c>
      <c r="B10" s="77" t="s">
        <v>49</v>
      </c>
      <c r="C10" s="72">
        <v>16191082.24</v>
      </c>
      <c r="D10" s="72">
        <v>17324458</v>
      </c>
      <c r="E10" s="52" t="s">
        <v>50</v>
      </c>
      <c r="F10" s="21" t="s">
        <v>51</v>
      </c>
      <c r="G10" s="22">
        <v>14413800</v>
      </c>
      <c r="H10" s="52" t="str">
        <f>+F10</f>
        <v>บริษัท ไทคูนวณิชย์ จำกัด</v>
      </c>
      <c r="I10" s="73">
        <v>14401805</v>
      </c>
      <c r="J10" s="52" t="s">
        <v>52</v>
      </c>
      <c r="K10" s="52" t="s">
        <v>53</v>
      </c>
    </row>
    <row r="11" spans="1:12" ht="33.75" customHeight="1" x14ac:dyDescent="0.55000000000000004">
      <c r="A11" s="52"/>
      <c r="B11" s="78"/>
      <c r="C11" s="72"/>
      <c r="D11" s="72"/>
      <c r="E11" s="52"/>
      <c r="F11" s="23" t="s">
        <v>54</v>
      </c>
      <c r="G11" s="24">
        <v>16300000</v>
      </c>
      <c r="H11" s="52"/>
      <c r="I11" s="73"/>
      <c r="J11" s="52"/>
      <c r="K11" s="52"/>
    </row>
    <row r="12" spans="1:12" ht="33.75" customHeight="1" x14ac:dyDescent="0.55000000000000004">
      <c r="A12" s="52"/>
      <c r="B12" s="79"/>
      <c r="C12" s="72"/>
      <c r="D12" s="72"/>
      <c r="E12" s="52"/>
      <c r="F12" s="25" t="s">
        <v>42</v>
      </c>
      <c r="G12" s="26">
        <v>17150000</v>
      </c>
      <c r="H12" s="52"/>
      <c r="I12" s="73"/>
      <c r="J12" s="52"/>
      <c r="K12" s="52"/>
    </row>
    <row r="13" spans="1:12" ht="33.75" customHeight="1" x14ac:dyDescent="0.55000000000000004">
      <c r="A13" s="52">
        <v>2</v>
      </c>
      <c r="B13" s="77" t="s">
        <v>55</v>
      </c>
      <c r="C13" s="72">
        <v>16488775.699999999</v>
      </c>
      <c r="D13" s="72">
        <f t="shared" ref="D13" si="0">+C13*0.07+C13</f>
        <v>17642989.998999998</v>
      </c>
      <c r="E13" s="52" t="s">
        <v>50</v>
      </c>
      <c r="F13" s="21" t="s">
        <v>56</v>
      </c>
      <c r="G13" s="27">
        <v>14800000</v>
      </c>
      <c r="H13" s="52" t="str">
        <f>+F13</f>
        <v>ห้างหุ้นส่วนจำกัด อิทธิสิทธิ์</v>
      </c>
      <c r="I13" s="73">
        <v>14794543</v>
      </c>
      <c r="J13" s="52" t="s">
        <v>52</v>
      </c>
      <c r="K13" s="52" t="s">
        <v>57</v>
      </c>
    </row>
    <row r="14" spans="1:12" ht="33.75" customHeight="1" x14ac:dyDescent="0.55000000000000004">
      <c r="A14" s="52"/>
      <c r="B14" s="78"/>
      <c r="C14" s="72"/>
      <c r="D14" s="72"/>
      <c r="E14" s="52"/>
      <c r="F14" s="23" t="s">
        <v>58</v>
      </c>
      <c r="G14" s="28">
        <v>14890000</v>
      </c>
      <c r="H14" s="52"/>
      <c r="I14" s="73"/>
      <c r="J14" s="52"/>
      <c r="K14" s="52"/>
    </row>
    <row r="15" spans="1:12" ht="33.75" customHeight="1" x14ac:dyDescent="0.55000000000000004">
      <c r="A15" s="52"/>
      <c r="B15" s="79"/>
      <c r="C15" s="72"/>
      <c r="D15" s="72"/>
      <c r="E15" s="52"/>
      <c r="F15" s="29" t="s">
        <v>54</v>
      </c>
      <c r="G15" s="26">
        <v>14890000</v>
      </c>
      <c r="H15" s="52"/>
      <c r="I15" s="73"/>
      <c r="J15" s="52"/>
      <c r="K15" s="52"/>
    </row>
    <row r="16" spans="1:12" ht="31.5" customHeight="1" x14ac:dyDescent="0.55000000000000004">
      <c r="A16" s="52">
        <v>3</v>
      </c>
      <c r="B16" s="74" t="s">
        <v>59</v>
      </c>
      <c r="C16" s="72">
        <v>16818797.199999999</v>
      </c>
      <c r="D16" s="72">
        <f t="shared" ref="D16" si="1">+C16*0.07+C16</f>
        <v>17996113.004000001</v>
      </c>
      <c r="E16" s="52" t="s">
        <v>50</v>
      </c>
      <c r="F16" s="21" t="s">
        <v>60</v>
      </c>
      <c r="G16" s="22">
        <v>14200000</v>
      </c>
      <c r="H16" s="52" t="str">
        <f>+F16</f>
        <v>บริษัท ณัฐวรรณวอเตอร์ไปป์ จำกัด</v>
      </c>
      <c r="I16" s="73">
        <v>14189501</v>
      </c>
      <c r="J16" s="52" t="s">
        <v>52</v>
      </c>
      <c r="K16" s="52" t="s">
        <v>61</v>
      </c>
    </row>
    <row r="17" spans="1:11" ht="31.5" customHeight="1" x14ac:dyDescent="0.55000000000000004">
      <c r="A17" s="52"/>
      <c r="B17" s="75"/>
      <c r="C17" s="72"/>
      <c r="D17" s="72"/>
      <c r="E17" s="52"/>
      <c r="F17" s="23" t="s">
        <v>42</v>
      </c>
      <c r="G17" s="28">
        <v>15500000</v>
      </c>
      <c r="H17" s="52"/>
      <c r="I17" s="73"/>
      <c r="J17" s="52"/>
      <c r="K17" s="52"/>
    </row>
    <row r="18" spans="1:11" ht="31.5" customHeight="1" x14ac:dyDescent="0.55000000000000004">
      <c r="A18" s="52"/>
      <c r="B18" s="75"/>
      <c r="C18" s="72"/>
      <c r="D18" s="72"/>
      <c r="E18" s="52"/>
      <c r="F18" s="23" t="s">
        <v>62</v>
      </c>
      <c r="G18" s="28">
        <v>15996000</v>
      </c>
      <c r="H18" s="52"/>
      <c r="I18" s="73"/>
      <c r="J18" s="52"/>
      <c r="K18" s="52"/>
    </row>
    <row r="19" spans="1:11" ht="31.5" customHeight="1" x14ac:dyDescent="0.55000000000000004">
      <c r="A19" s="52"/>
      <c r="B19" s="76"/>
      <c r="C19" s="72"/>
      <c r="D19" s="72"/>
      <c r="E19" s="52"/>
      <c r="F19" s="25" t="s">
        <v>63</v>
      </c>
      <c r="G19" s="26">
        <v>16900000</v>
      </c>
      <c r="H19" s="52"/>
      <c r="I19" s="73"/>
      <c r="J19" s="52"/>
      <c r="K19" s="52"/>
    </row>
    <row r="20" spans="1:11" ht="33.75" customHeight="1" x14ac:dyDescent="0.55000000000000004">
      <c r="A20" s="52">
        <v>4</v>
      </c>
      <c r="B20" s="69" t="s">
        <v>64</v>
      </c>
      <c r="C20" s="72">
        <v>2327619.63</v>
      </c>
      <c r="D20" s="72">
        <f t="shared" ref="D20" si="2">+C20*0.07+C20</f>
        <v>2490553.0041</v>
      </c>
      <c r="E20" s="52" t="s">
        <v>50</v>
      </c>
      <c r="F20" s="21" t="s">
        <v>65</v>
      </c>
      <c r="G20" s="27">
        <v>2048000</v>
      </c>
      <c r="H20" s="52" t="str">
        <f>+F20</f>
        <v>ห้างหุ้นส่วนจำกัด เอ็กซ์พลัมบิ้ง</v>
      </c>
      <c r="I20" s="73">
        <v>2047785</v>
      </c>
      <c r="J20" s="52" t="s">
        <v>52</v>
      </c>
      <c r="K20" s="52" t="s">
        <v>66</v>
      </c>
    </row>
    <row r="21" spans="1:11" ht="33.75" customHeight="1" x14ac:dyDescent="0.55000000000000004">
      <c r="A21" s="52"/>
      <c r="B21" s="70"/>
      <c r="C21" s="72"/>
      <c r="D21" s="72"/>
      <c r="E21" s="52"/>
      <c r="F21" s="23" t="s">
        <v>42</v>
      </c>
      <c r="G21" s="28">
        <v>2300000</v>
      </c>
      <c r="H21" s="52"/>
      <c r="I21" s="73"/>
      <c r="J21" s="52"/>
      <c r="K21" s="52"/>
    </row>
    <row r="22" spans="1:11" ht="33.75" customHeight="1" x14ac:dyDescent="0.55000000000000004">
      <c r="A22" s="52"/>
      <c r="B22" s="70"/>
      <c r="C22" s="72"/>
      <c r="D22" s="72"/>
      <c r="E22" s="52"/>
      <c r="F22" s="23" t="s">
        <v>54</v>
      </c>
      <c r="G22" s="28">
        <v>2340000</v>
      </c>
      <c r="H22" s="52"/>
      <c r="I22" s="73"/>
      <c r="J22" s="52"/>
      <c r="K22" s="52"/>
    </row>
    <row r="23" spans="1:11" ht="33.75" customHeight="1" x14ac:dyDescent="0.55000000000000004">
      <c r="A23" s="52"/>
      <c r="B23" s="71"/>
      <c r="C23" s="72"/>
      <c r="D23" s="72"/>
      <c r="E23" s="52"/>
      <c r="F23" s="25" t="s">
        <v>51</v>
      </c>
      <c r="G23" s="26">
        <v>2369000</v>
      </c>
      <c r="H23" s="52"/>
      <c r="I23" s="73"/>
      <c r="J23" s="52"/>
      <c r="K23" s="52"/>
    </row>
    <row r="24" spans="1:11" ht="54" customHeight="1" x14ac:dyDescent="0.55000000000000004">
      <c r="A24" s="52">
        <v>5</v>
      </c>
      <c r="B24" s="69" t="s">
        <v>67</v>
      </c>
      <c r="C24" s="72">
        <v>15797711.210000001</v>
      </c>
      <c r="D24" s="72">
        <v>16903551</v>
      </c>
      <c r="E24" s="52" t="s">
        <v>50</v>
      </c>
      <c r="F24" s="21" t="s">
        <v>68</v>
      </c>
      <c r="G24" s="27">
        <v>15000000</v>
      </c>
      <c r="H24" s="52" t="str">
        <f>+F24</f>
        <v>บริษัท เจริญพาณิชย์การช่าง จำกัด </v>
      </c>
      <c r="I24" s="73">
        <v>14993081</v>
      </c>
      <c r="J24" s="52" t="s">
        <v>52</v>
      </c>
      <c r="K24" s="52" t="s">
        <v>69</v>
      </c>
    </row>
    <row r="25" spans="1:11" ht="54" customHeight="1" x14ac:dyDescent="0.55000000000000004">
      <c r="A25" s="52"/>
      <c r="B25" s="71"/>
      <c r="C25" s="72"/>
      <c r="D25" s="72"/>
      <c r="E25" s="52"/>
      <c r="F25" s="25" t="s">
        <v>54</v>
      </c>
      <c r="G25" s="26">
        <v>15880000</v>
      </c>
      <c r="H25" s="52"/>
      <c r="I25" s="73"/>
      <c r="J25" s="52"/>
      <c r="K25" s="52"/>
    </row>
    <row r="26" spans="1:11" ht="56.25" customHeight="1" x14ac:dyDescent="0.55000000000000004">
      <c r="A26" s="52">
        <v>6</v>
      </c>
      <c r="B26" s="69" t="s">
        <v>70</v>
      </c>
      <c r="C26" s="72">
        <v>4668192.5199999996</v>
      </c>
      <c r="D26" s="72">
        <v>4993878</v>
      </c>
      <c r="E26" s="52" t="s">
        <v>50</v>
      </c>
      <c r="F26" s="21" t="s">
        <v>42</v>
      </c>
      <c r="G26" s="27">
        <v>4750000</v>
      </c>
      <c r="H26" s="52" t="str">
        <f>+F26</f>
        <v>บริษัท เจริญพาณิชย์การช่าง จำกัด</v>
      </c>
      <c r="I26" s="73">
        <v>4745007</v>
      </c>
      <c r="J26" s="52" t="s">
        <v>52</v>
      </c>
      <c r="K26" s="52" t="s">
        <v>71</v>
      </c>
    </row>
    <row r="27" spans="1:11" ht="56.25" customHeight="1" x14ac:dyDescent="0.55000000000000004">
      <c r="A27" s="52"/>
      <c r="B27" s="71"/>
      <c r="C27" s="72"/>
      <c r="D27" s="72"/>
      <c r="E27" s="52"/>
      <c r="F27" s="25" t="s">
        <v>54</v>
      </c>
      <c r="G27" s="26">
        <v>4890000</v>
      </c>
      <c r="H27" s="52"/>
      <c r="I27" s="73"/>
      <c r="J27" s="52"/>
      <c r="K27" s="52"/>
    </row>
    <row r="28" spans="1:11" ht="31.5" customHeight="1" x14ac:dyDescent="0.55000000000000004">
      <c r="A28" s="52">
        <v>7</v>
      </c>
      <c r="B28" s="69" t="s">
        <v>72</v>
      </c>
      <c r="C28" s="72">
        <v>743244.86</v>
      </c>
      <c r="D28" s="72">
        <v>791069</v>
      </c>
      <c r="E28" s="52" t="s">
        <v>50</v>
      </c>
      <c r="F28" s="21" t="s">
        <v>73</v>
      </c>
      <c r="G28" s="27">
        <v>591000</v>
      </c>
      <c r="H28" s="52" t="str">
        <f>+F28</f>
        <v>บริษัท สุทธิพร การโยธา จำกัด </v>
      </c>
      <c r="I28" s="73">
        <v>590721</v>
      </c>
      <c r="J28" s="52" t="s">
        <v>52</v>
      </c>
      <c r="K28" s="52" t="s">
        <v>74</v>
      </c>
    </row>
    <row r="29" spans="1:11" ht="31.5" customHeight="1" x14ac:dyDescent="0.55000000000000004">
      <c r="A29" s="52"/>
      <c r="B29" s="70"/>
      <c r="C29" s="72"/>
      <c r="D29" s="72"/>
      <c r="E29" s="52"/>
      <c r="F29" s="23" t="s">
        <v>42</v>
      </c>
      <c r="G29" s="28">
        <v>700000</v>
      </c>
      <c r="H29" s="52"/>
      <c r="I29" s="73"/>
      <c r="J29" s="52"/>
      <c r="K29" s="52"/>
    </row>
    <row r="30" spans="1:11" ht="31.5" customHeight="1" x14ac:dyDescent="0.55000000000000004">
      <c r="A30" s="52"/>
      <c r="B30" s="70"/>
      <c r="C30" s="72"/>
      <c r="D30" s="72"/>
      <c r="E30" s="52"/>
      <c r="F30" s="23" t="s">
        <v>75</v>
      </c>
      <c r="G30" s="28">
        <v>719000</v>
      </c>
      <c r="H30" s="52"/>
      <c r="I30" s="73"/>
      <c r="J30" s="52"/>
      <c r="K30" s="52"/>
    </row>
    <row r="31" spans="1:11" ht="31.5" customHeight="1" x14ac:dyDescent="0.55000000000000004">
      <c r="A31" s="52"/>
      <c r="B31" s="70"/>
      <c r="C31" s="72"/>
      <c r="D31" s="72"/>
      <c r="E31" s="52"/>
      <c r="F31" s="23" t="s">
        <v>76</v>
      </c>
      <c r="G31" s="28">
        <v>721450</v>
      </c>
      <c r="H31" s="52"/>
      <c r="I31" s="73"/>
      <c r="J31" s="52"/>
      <c r="K31" s="52"/>
    </row>
    <row r="32" spans="1:11" ht="31.5" customHeight="1" x14ac:dyDescent="0.55000000000000004">
      <c r="A32" s="52"/>
      <c r="B32" s="70"/>
      <c r="C32" s="72"/>
      <c r="D32" s="72"/>
      <c r="E32" s="52"/>
      <c r="F32" s="23" t="s">
        <v>77</v>
      </c>
      <c r="G32" s="28">
        <v>722722</v>
      </c>
      <c r="H32" s="52"/>
      <c r="I32" s="73"/>
      <c r="J32" s="52"/>
      <c r="K32" s="52"/>
    </row>
    <row r="33" spans="1:52" ht="31.5" customHeight="1" x14ac:dyDescent="0.55000000000000004">
      <c r="A33" s="52"/>
      <c r="B33" s="70"/>
      <c r="C33" s="72"/>
      <c r="D33" s="72"/>
      <c r="E33" s="52"/>
      <c r="F33" s="23" t="s">
        <v>78</v>
      </c>
      <c r="G33" s="28">
        <v>727700</v>
      </c>
      <c r="H33" s="52"/>
      <c r="I33" s="73"/>
      <c r="J33" s="52"/>
      <c r="K33" s="52"/>
    </row>
    <row r="34" spans="1:52" ht="31.5" customHeight="1" x14ac:dyDescent="0.55000000000000004">
      <c r="A34" s="52"/>
      <c r="B34" s="71"/>
      <c r="C34" s="72"/>
      <c r="D34" s="72"/>
      <c r="E34" s="52"/>
      <c r="F34" s="25" t="s">
        <v>79</v>
      </c>
      <c r="G34" s="26">
        <v>743000</v>
      </c>
      <c r="H34" s="52"/>
      <c r="I34" s="73"/>
      <c r="J34" s="52"/>
      <c r="K34" s="52"/>
    </row>
    <row r="35" spans="1:52" ht="41.25" customHeight="1" x14ac:dyDescent="0.55000000000000004">
      <c r="A35" s="17"/>
      <c r="B35" s="30"/>
      <c r="C35" s="31"/>
      <c r="D35" s="31"/>
      <c r="E35" s="32"/>
      <c r="F35" s="32"/>
      <c r="G35" s="33"/>
      <c r="H35" s="32"/>
      <c r="I35" s="31">
        <f>SUM(I10:I34)</f>
        <v>65762443</v>
      </c>
      <c r="J35" s="34"/>
      <c r="K35" s="35"/>
    </row>
    <row r="36" spans="1:52" ht="41.25" customHeight="1" x14ac:dyDescent="0.55000000000000004">
      <c r="A36" s="17"/>
      <c r="B36" s="30"/>
      <c r="C36" s="36"/>
      <c r="D36" s="36"/>
      <c r="E36" s="37"/>
      <c r="F36" s="38"/>
      <c r="G36" s="39"/>
      <c r="H36" s="40"/>
      <c r="I36" s="41"/>
      <c r="J36" s="37"/>
      <c r="K36" s="42"/>
    </row>
    <row r="37" spans="1:52" s="43" customFormat="1" ht="45" customHeight="1" x14ac:dyDescent="0.55000000000000004">
      <c r="A37" s="17"/>
      <c r="B37" s="30"/>
      <c r="C37" s="36"/>
      <c r="D37" s="36"/>
      <c r="E37" s="37"/>
      <c r="F37" s="38"/>
      <c r="G37" s="39"/>
      <c r="H37" s="40"/>
      <c r="I37" s="41"/>
      <c r="J37" s="37"/>
      <c r="K37" s="42"/>
    </row>
    <row r="38" spans="1:52" s="43" customFormat="1" ht="27" customHeight="1" x14ac:dyDescent="0.2">
      <c r="A38" s="17"/>
      <c r="B38" s="30"/>
      <c r="C38" s="44"/>
      <c r="D38" s="44"/>
      <c r="E38" s="32"/>
      <c r="F38" s="45"/>
      <c r="G38" s="46"/>
      <c r="H38" s="38"/>
    </row>
    <row r="39" spans="1:52" s="1" customFormat="1" ht="26.25" x14ac:dyDescent="0.55000000000000004">
      <c r="A39" s="14"/>
      <c r="B39" s="15"/>
      <c r="C39" s="45"/>
      <c r="D39" s="45"/>
      <c r="E39" s="14"/>
      <c r="F39" s="14"/>
      <c r="G39" s="47"/>
      <c r="H39" s="17"/>
      <c r="I39" s="45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</row>
  </sheetData>
  <mergeCells count="81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  <mergeCell ref="I10:I12"/>
    <mergeCell ref="J10:J12"/>
    <mergeCell ref="K10:K12"/>
    <mergeCell ref="A13:A15"/>
    <mergeCell ref="B13:B15"/>
    <mergeCell ref="C13:C15"/>
    <mergeCell ref="D13:D15"/>
    <mergeCell ref="E13:E15"/>
    <mergeCell ref="H13:H15"/>
    <mergeCell ref="I13:I15"/>
    <mergeCell ref="A10:A12"/>
    <mergeCell ref="B10:B12"/>
    <mergeCell ref="C10:C12"/>
    <mergeCell ref="D10:D12"/>
    <mergeCell ref="E10:E12"/>
    <mergeCell ref="H10:H12"/>
    <mergeCell ref="J13:J15"/>
    <mergeCell ref="K13:K15"/>
    <mergeCell ref="A16:A19"/>
    <mergeCell ref="B16:B19"/>
    <mergeCell ref="C16:C19"/>
    <mergeCell ref="D16:D19"/>
    <mergeCell ref="E16:E19"/>
    <mergeCell ref="H16:H19"/>
    <mergeCell ref="I16:I19"/>
    <mergeCell ref="J16:J19"/>
    <mergeCell ref="K16:K19"/>
    <mergeCell ref="A20:A23"/>
    <mergeCell ref="B20:B23"/>
    <mergeCell ref="C20:C23"/>
    <mergeCell ref="D20:D23"/>
    <mergeCell ref="E20:E23"/>
    <mergeCell ref="H20:H23"/>
    <mergeCell ref="I20:I23"/>
    <mergeCell ref="J20:J23"/>
    <mergeCell ref="K20:K23"/>
    <mergeCell ref="I24:I25"/>
    <mergeCell ref="J24:J25"/>
    <mergeCell ref="K24:K25"/>
    <mergeCell ref="A26:A27"/>
    <mergeCell ref="B26:B27"/>
    <mergeCell ref="C26:C27"/>
    <mergeCell ref="D26:D27"/>
    <mergeCell ref="E26:E27"/>
    <mergeCell ref="H26:H27"/>
    <mergeCell ref="I26:I27"/>
    <mergeCell ref="A24:A25"/>
    <mergeCell ref="B24:B25"/>
    <mergeCell ref="C24:C25"/>
    <mergeCell ref="D24:D25"/>
    <mergeCell ref="E24:E25"/>
    <mergeCell ref="H24:H25"/>
    <mergeCell ref="K28:K34"/>
    <mergeCell ref="J26:J27"/>
    <mergeCell ref="K26:K27"/>
    <mergeCell ref="A28:A34"/>
    <mergeCell ref="B28:B34"/>
    <mergeCell ref="C28:C34"/>
    <mergeCell ref="D28:D34"/>
    <mergeCell ref="E28:E34"/>
    <mergeCell ref="H28:H34"/>
    <mergeCell ref="I28:I34"/>
    <mergeCell ref="J28:J34"/>
  </mergeCells>
  <printOptions horizontalCentered="1"/>
  <pageMargins left="0.11811023622047245" right="0.11811023622047245" top="0.35433070866141736" bottom="0.19685039370078741" header="0.11811023622047245" footer="0.51181102362204722"/>
  <pageSetup paperSize="9" scale="45" fitToHeight="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F036-20F6-4B9D-B47C-C1CC36E42600}">
  <dimension ref="A2"/>
  <sheetViews>
    <sheetView workbookViewId="0">
      <selection activeCell="A3" sqref="A3"/>
    </sheetView>
  </sheetViews>
  <sheetFormatPr defaultRowHeight="14.25" x14ac:dyDescent="0.2"/>
  <sheetData>
    <row r="2" spans="1:1" x14ac:dyDescent="0.2">
      <c r="A2">
        <f>129+189</f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ธ.ค.66(เจาะจง)</vt:lpstr>
      <vt:lpstr>ธ.ค.66(e-bid)</vt:lpstr>
      <vt:lpstr>Sheet1</vt:lpstr>
      <vt:lpstr>'ธ.ค.66(เจาะจง)'!Print_Area</vt:lpstr>
      <vt:lpstr>'ธ.ค.66(e-bid)'!Print_Titles</vt:lpstr>
      <vt:lpstr>'ธ.ค.66(เจาะจง)'!Print_Titles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ธีรรัตน์ เรืองโรจน์</cp:lastModifiedBy>
  <dcterms:created xsi:type="dcterms:W3CDTF">2024-01-04T03:09:41Z</dcterms:created>
  <dcterms:modified xsi:type="dcterms:W3CDTF">2024-01-30T03:32:46Z</dcterms:modified>
</cp:coreProperties>
</file>