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39FD3661-830D-488B-8644-0C81172E48F5}" xr6:coauthVersionLast="36" xr6:coauthVersionMax="36" xr10:uidLastSave="{00000000-0000-0000-0000-000000000000}"/>
  <bookViews>
    <workbookView xWindow="0" yWindow="0" windowWidth="28800" windowHeight="12225" xr2:uid="{1275D4C4-B154-49CC-B307-B04B620297C3}"/>
  </bookViews>
  <sheets>
    <sheet name="ม.ค.67(เจาะจง)" sheetId="1" r:id="rId1"/>
    <sheet name="ม.ค.67(e-bid)" sheetId="2" r:id="rId2"/>
  </sheets>
  <definedNames>
    <definedName name="_xlnm.Print_Area" localSheetId="0">'ม.ค.67(เจาะจง)'!$A$1:$K$17</definedName>
    <definedName name="_xlnm.Print_Titles" localSheetId="1">'ม.ค.67(e-bid)'!$1:$9</definedName>
    <definedName name="_xlnm.Print_Titles" localSheetId="0">'ม.ค.67(เจาะจง)'!$1:$9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I15" i="1"/>
  <c r="I16" i="1" s="1"/>
  <c r="H15" i="1"/>
  <c r="I14" i="1"/>
  <c r="H14" i="1"/>
  <c r="I13" i="1"/>
  <c r="H13" i="1"/>
  <c r="I12" i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<sst xmlns="http://schemas.openxmlformats.org/spreadsheetml/2006/main" count="76" uniqueCount="48">
  <si>
    <t xml:space="preserve">แบบ สขร.1 </t>
  </si>
  <si>
    <t>สรุปผลการดำเนินการจัดซื้อจัดจ้างในรอบเดือน มกราคม 2567</t>
  </si>
  <si>
    <t>สำนักงานประปาสาขาสมุทรปราการ การประปานครหลวง</t>
  </si>
  <si>
    <t>วันที่ 1 กุมภาพันธ์ 2567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</si>
  <si>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</si>
  <si>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</si>
  <si>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</si>
  <si>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</si>
  <si>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</si>
  <si>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</si>
  <si>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</si>
  <si>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</si>
  <si>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</si>
  <si>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</si>
  <si>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</si>
  <si>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</si>
  <si>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</si>
  <si>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</si>
  <si>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งานก่อสร้างวางท่อประปาและงานที่เกี่ยวข้อง บริเวณ โครงการ บ้านฟ้า ทาวน์นี่ ศรีนครินทร์-เทพารักษ์ เฟส 3.0 ต.แพรกษา 
อ.เมือง จ.สมุทรปราการ เลขที่ วธ17-09-67</t>
  </si>
  <si>
    <t>เจาะจง</t>
  </si>
  <si>
    <t>หจก. เฉลิมพลเอ็นจิเนียริ่ง</t>
  </si>
  <si>
    <t>ราคาเหมาะสม</t>
  </si>
  <si>
    <t>เลขที่ 3300063053
วันที่ 8 มกราคม 25667
วธ17-09-67</t>
  </si>
  <si>
    <t xml:space="preserve">งานก่อสร้างวางท่อประปาและงานที่เกี่ยวข้อง บริเวณ โครงการ ภัสสร เทพารักษ์ - บางนา (PS74) (เฟสที่ 10) ต.บางปลา อ.บางพลี จ.สมุทรปราการ เลขที่ วธ17-11-67 </t>
  </si>
  <si>
    <t>บริษัท บุญพิศลย์การช่าง จำกัด</t>
  </si>
  <si>
    <t>เลขที่ 3300063160
วันที่ 12 มกราคม 25667
วธ17-11-67</t>
  </si>
  <si>
    <t xml:space="preserve">งานก่อสร้างวางท่อประปาและงานที่เกี่ยวข้อง บริเวณ โครงการ
เสนา เวล่า สุขุมวิท - บางปู เฟสที่ 2 ต.บางปูใหม่ อ.เมือง
สมุทรปราการ จ.สมุทรปราการ เลขที่ วธ17-10-67 </t>
  </si>
  <si>
    <t>บริษัท ทีดับบลิว แอนด์ เอสบิวเดอร์ จำกัด</t>
  </si>
  <si>
    <t>เลขที่ 3300063163
วันที่ 12 มกราคม 25667
วธ17-10-67</t>
  </si>
  <si>
    <t>จ้างวัดอัตราการไหล และงานที่เกี่ยวข้อง เลขที่ จท17-01-67</t>
  </si>
  <si>
    <t>บริษัท เอสพี วอเตอร์ จำกัด</t>
  </si>
  <si>
    <t>เลขที่ 3300063195
วันที่ 15 มกราคม 25667
จท17-01-67</t>
  </si>
  <si>
    <t>งานซ่อมประตูอัตโนมัติด้านหน้า ชั้น 1 สสป. โดยการ
เปลี่ยนมอเตอร์และชุดคอนโทรล เลขที่ จล17-01-67</t>
  </si>
  <si>
    <t>บริษัท ชัยภัทร คอนสตรัคชั่นแอนด์ ซัพพลาย จำกัด</t>
  </si>
  <si>
    <t>เลขที่ 3300063239
วันที่ 17 มกราคม 25667
จล17-01-67</t>
  </si>
  <si>
    <t>งานซ่อมพร้อมเปลี่ยนอะไหล่เครื่องปรับอากาศ เลขที่ จท17-02-67 </t>
  </si>
  <si>
    <t>บริษัท เอพีวันคอนแทค จำกัด</t>
  </si>
  <si>
    <t>เลขที่ 3300063409
วันที่ 30 มกราคม 25667
จท17-02-67</t>
  </si>
  <si>
    <t>วิธี e-bidding</t>
  </si>
  <si>
    <t>เลขที่และวันที่ของสัญญาหรือข้อตกลงในการซื้อหรือจ้าง</t>
  </si>
  <si>
    <t>จ้างก่อสร้างงานวางท่อประปาและงานที่เกี่ยวข้อง ด้านลดน้ำสูญเสีย ชุดที่ 5/2567 พื้นที่สำนักงานประปาสาขาสมุทรปราการ เลขที่ ป17-05-67</t>
  </si>
  <si>
    <t>e-bidding</t>
  </si>
  <si>
    <t>ห้างหุ้นส่วนจำกัด ชัยอนันต์การช่าง</t>
  </si>
  <si>
    <t>ราคาต่ำสุด</t>
  </si>
  <si>
    <t>เลขที่ 3300063379
วันที่ 26 ม.ค. 2567 
ป17-05-67</t>
  </si>
  <si>
    <t>บริษัท เจริญพาณิชย์การช่าง จำกัด </t>
  </si>
  <si>
    <t>บริษัท บี เทรดดิ้ง จำกัด</t>
  </si>
  <si>
    <t>บริษัท สุทธิพร การโยธา จำกัด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</si>
</sst>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Cordia New"/>
      <family val="2"/>
    </font>
    <font>
      <sz val="16"/>
      <color theme="1"/>
      <name val="TH Sarabun New"/>
      <family val="2"/>
    </font>
    <font>
      <sz val="16"/>
      <color rgb="FF212529"/>
      <name val="TH Sarabun New"/>
      <family val="2"/>
    </font>
    <font>
      <b/>
      <u val="singleAccounting"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/>
    <xf numFmtId="4" fontId="6" fillId="0" borderId="3" xfId="0" applyNumberFormat="1" applyFont="1" applyBorder="1"/>
    <xf numFmtId="0" fontId="6" fillId="0" borderId="6" xfId="0" applyFont="1" applyBorder="1"/>
    <xf numFmtId="4" fontId="6" fillId="3" borderId="6" xfId="0" applyNumberFormat="1" applyFont="1" applyFill="1" applyBorder="1" applyAlignment="1">
      <alignment horizontal="right" vertical="center" wrapText="1"/>
    </xf>
    <xf numFmtId="0" fontId="6" fillId="0" borderId="9" xfId="0" applyFont="1" applyBorder="1"/>
    <xf numFmtId="4" fontId="6" fillId="3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 shrinkToFit="1"/>
    </xf>
    <xf numFmtId="43" fontId="5" fillId="0" borderId="0" xfId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3" fontId="5" fillId="0" borderId="0" xfId="1" applyFont="1" applyBorder="1" applyAlignment="1">
      <alignment horizontal="right" vertical="center" wrapText="1" shrinkToFit="1"/>
    </xf>
    <xf numFmtId="0" fontId="3" fillId="0" borderId="0" xfId="0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 shrinkToFi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Border="1" applyAlignment="1">
      <alignment horizontal="right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vertical="center" wrapText="1" shrinkToFit="1"/>
    </xf>
    <xf numFmtId="1" fontId="2" fillId="0" borderId="0" xfId="0" applyNumberFormat="1" applyFont="1" applyAlignment="1">
      <alignment vertical="center" wrapText="1" shrinkToFit="1"/>
    </xf>
    <xf numFmtId="43" fontId="9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5" fillId="0" borderId="3" xfId="1" applyFont="1" applyBorder="1" applyAlignment="1">
      <alignment horizontal="center" vertical="center" wrapText="1" shrinkToFit="1"/>
    </xf>
    <xf numFmtId="43" fontId="5" fillId="0" borderId="6" xfId="1" applyFont="1" applyBorder="1" applyAlignment="1">
      <alignment horizontal="center" vertical="center" wrapText="1" shrinkToFit="1"/>
    </xf>
    <xf numFmtId="43" fontId="5" fillId="0" borderId="9" xfId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9D1A0F-5C6F-4A8F-A4F9-65491FF228A8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D4AD90-9F7B-47ED-A3EF-F5F244136519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CA0F15-81A5-4044-99E5-0B6987CDA14E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4EECF6-2133-412F-B70F-31FA8AE8AD8A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CACCCC8-1839-4930-9999-9539BA499451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84C6669-9DDF-4E8B-935E-C33179F28570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788B87A9-90FF-49B0-BBA2-9CB5B6FC65EF}"/>
            </a:ext>
          </a:extLst>
        </xdr:cNvPr>
        <xdr:cNvSpPr txBox="1"/>
      </xdr:nvSpPr>
      <xdr:spPr>
        <a:xfrm>
          <a:off x="0" y="9315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E55F99D2-9A15-4841-8C3F-D3A3D0B9E16C}"/>
            </a:ext>
          </a:extLst>
        </xdr:cNvPr>
        <xdr:cNvSpPr txBox="1"/>
      </xdr:nvSpPr>
      <xdr:spPr>
        <a:xfrm>
          <a:off x="0" y="9315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DCB20F92-CE8B-492B-8AC0-B5DF9CEA3723}"/>
            </a:ext>
          </a:extLst>
        </xdr:cNvPr>
        <xdr:cNvSpPr txBox="1"/>
      </xdr:nvSpPr>
      <xdr:spPr>
        <a:xfrm>
          <a:off x="0" y="9315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805C00-2D36-4F08-8BD0-17C33BD7BB4D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1ED3F3-1C80-460C-A0CD-2BF791F10A56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EC3AA7-8361-4165-B7BD-5FE107816D50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E77C2E-982C-4DD6-9D58-D9F590FDF535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DAF581-DA07-460E-8DB5-F500EE5AEFE1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EA851F-24B1-4FBE-9589-C6DE851D2074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1284DFB1-E3B6-4763-884B-8B67F774BA81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9A9BD4D6-E771-4F8B-A852-C1FE2961B70C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8625F6F1-8E4A-4AF3-B3CB-E530D5684C2A}"/>
            </a:ext>
          </a:extLst>
        </xdr:cNvPr>
        <xdr:cNvSpPr txBox="1"/>
      </xdr:nvSpPr>
      <xdr:spPr>
        <a:xfrm>
          <a:off x="0" y="693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E4D7-864A-424D-9294-0A83C69AB72C}">
  <sheetPr>
    <tabColor rgb="FF00B0F0"/>
    <pageSetUpPr fitToPage="1"/>
  </sheetPr>
  <dimension ref="A1:L16"/>
  <sheetViews>
    <sheetView tabSelected="1" view="pageBreakPreview" topLeftCell="A3" zoomScaleSheetLayoutView="100" workbookViewId="0">
      <selection activeCell="F14" sqref="F14"/>
    </sheetView>
  </sheetViews>
  <sheetFormatPr defaultColWidth="9.140625" defaultRowHeight="24" x14ac:dyDescent="0.2"/>
  <cols>
    <col min="1" max="1" width="6.42578125" style="17" bestFit="1" customWidth="1"/>
    <col min="2" max="2" width="56.5703125" style="18" customWidth="1"/>
    <col min="3" max="3" width="21.28515625" style="19" customWidth="1"/>
    <col min="4" max="4" width="18" style="17" bestFit="1" customWidth="1"/>
    <col min="5" max="5" width="13.42578125" style="17" customWidth="1"/>
    <col min="6" max="6" width="47.7109375" style="17" bestFit="1" customWidth="1"/>
    <col min="7" max="7" width="20.28515625" style="19" bestFit="1" customWidth="1"/>
    <col min="8" max="8" width="47.7109375" style="20" bestFit="1" customWidth="1"/>
    <col min="9" max="9" width="27.140625" style="21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21.95" customHeigh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2" customFormat="1" ht="21.95" customHeight="1" x14ac:dyDescent="0.2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"/>
    </row>
    <row r="4" spans="1:12" ht="21.95" customHeight="1" x14ac:dyDescent="0.2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2" ht="26.25" customHeight="1" x14ac:dyDescent="0.2">
      <c r="A5" s="61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2" ht="18" customHeight="1" x14ac:dyDescent="0.2">
      <c r="A6" s="52" t="s">
        <v>5</v>
      </c>
      <c r="B6" s="63" t="s">
        <v>6</v>
      </c>
      <c r="C6" s="66" t="s">
        <v>7</v>
      </c>
      <c r="D6" s="66" t="s">
        <v>8</v>
      </c>
      <c r="E6" s="53" t="s">
        <v>9</v>
      </c>
      <c r="F6" s="48" t="s">
        <v>10</v>
      </c>
      <c r="G6" s="49"/>
      <c r="H6" s="52" t="s">
        <v>11</v>
      </c>
      <c r="I6" s="52"/>
      <c r="J6" s="53" t="s">
        <v>12</v>
      </c>
      <c r="K6" s="52" t="s">
        <v>13</v>
      </c>
    </row>
    <row r="7" spans="1:12" ht="18.600000000000001" customHeight="1" x14ac:dyDescent="0.2">
      <c r="A7" s="52"/>
      <c r="B7" s="64"/>
      <c r="C7" s="67"/>
      <c r="D7" s="67"/>
      <c r="E7" s="54"/>
      <c r="F7" s="50"/>
      <c r="G7" s="51"/>
      <c r="H7" s="52"/>
      <c r="I7" s="52"/>
      <c r="J7" s="54"/>
      <c r="K7" s="52"/>
    </row>
    <row r="8" spans="1:12" ht="18" customHeight="1" x14ac:dyDescent="0.2">
      <c r="A8" s="52"/>
      <c r="B8" s="64"/>
      <c r="C8" s="67"/>
      <c r="D8" s="67"/>
      <c r="E8" s="54"/>
      <c r="F8" s="56" t="s">
        <v>14</v>
      </c>
      <c r="G8" s="57" t="s">
        <v>15</v>
      </c>
      <c r="H8" s="52" t="s">
        <v>16</v>
      </c>
      <c r="I8" s="58" t="s">
        <v>17</v>
      </c>
      <c r="J8" s="54"/>
      <c r="K8" s="52"/>
    </row>
    <row r="9" spans="1:12" ht="27" customHeight="1" x14ac:dyDescent="0.2">
      <c r="A9" s="52"/>
      <c r="B9" s="65"/>
      <c r="C9" s="68"/>
      <c r="D9" s="68"/>
      <c r="E9" s="55"/>
      <c r="F9" s="56"/>
      <c r="G9" s="57"/>
      <c r="H9" s="52"/>
      <c r="I9" s="58"/>
      <c r="J9" s="55"/>
      <c r="K9" s="52"/>
    </row>
    <row r="10" spans="1:12" ht="72" x14ac:dyDescent="0.2">
      <c r="A10" s="3">
        <v>1</v>
      </c>
      <c r="B10" s="4" t="s">
        <v>18</v>
      </c>
      <c r="C10" s="5">
        <v>140071.03</v>
      </c>
      <c r="D10" s="5">
        <v>149876.00210000001</v>
      </c>
      <c r="E10" s="3" t="s">
        <v>19</v>
      </c>
      <c r="F10" s="6" t="s">
        <v>20</v>
      </c>
      <c r="G10" s="5">
        <v>142298</v>
      </c>
      <c r="H10" s="3" t="str">
        <f>+F10</f>
        <v>หจก. เฉลิมพลเอ็นจิเนียริ่ง</v>
      </c>
      <c r="I10" s="7">
        <f>+G10</f>
        <v>142298</v>
      </c>
      <c r="J10" s="8" t="s">
        <v>21</v>
      </c>
      <c r="K10" s="8" t="s">
        <v>22</v>
      </c>
    </row>
    <row r="11" spans="1:12" ht="72" x14ac:dyDescent="0.2">
      <c r="A11" s="3">
        <v>2</v>
      </c>
      <c r="B11" s="4" t="s">
        <v>23</v>
      </c>
      <c r="C11" s="5">
        <v>334126.17</v>
      </c>
      <c r="D11" s="5">
        <v>357515.00189999997</v>
      </c>
      <c r="E11" s="3" t="s">
        <v>19</v>
      </c>
      <c r="F11" s="6" t="s">
        <v>24</v>
      </c>
      <c r="G11" s="5">
        <v>339521</v>
      </c>
      <c r="H11" s="3" t="str">
        <f t="shared" ref="H11:I15" si="0">+F11</f>
        <v>บริษัท บุญพิศลย์การช่าง จำกัด</v>
      </c>
      <c r="I11" s="7">
        <f t="shared" si="0"/>
        <v>339521</v>
      </c>
      <c r="J11" s="8" t="s">
        <v>21</v>
      </c>
      <c r="K11" s="8" t="s">
        <v>25</v>
      </c>
    </row>
    <row r="12" spans="1:12" ht="91.5" customHeight="1" x14ac:dyDescent="0.2">
      <c r="A12" s="3">
        <v>3</v>
      </c>
      <c r="B12" s="4" t="s">
        <v>26</v>
      </c>
      <c r="C12" s="5">
        <v>182470.09</v>
      </c>
      <c r="D12" s="5">
        <v>195242.9963</v>
      </c>
      <c r="E12" s="3" t="s">
        <v>19</v>
      </c>
      <c r="F12" s="6" t="s">
        <v>27</v>
      </c>
      <c r="G12" s="5">
        <v>185283</v>
      </c>
      <c r="H12" s="3" t="str">
        <f t="shared" si="0"/>
        <v>บริษัท ทีดับบลิว แอนด์ เอสบิวเดอร์ จำกัด</v>
      </c>
      <c r="I12" s="7">
        <f t="shared" si="0"/>
        <v>185283</v>
      </c>
      <c r="J12" s="8" t="s">
        <v>21</v>
      </c>
      <c r="K12" s="8" t="s">
        <v>28</v>
      </c>
    </row>
    <row r="13" spans="1:12" ht="91.5" customHeight="1" x14ac:dyDescent="0.2">
      <c r="A13" s="3">
        <v>4</v>
      </c>
      <c r="B13" s="4" t="s">
        <v>29</v>
      </c>
      <c r="C13" s="5">
        <v>280805</v>
      </c>
      <c r="D13" s="5">
        <v>300461.34999999998</v>
      </c>
      <c r="E13" s="3" t="s">
        <v>19</v>
      </c>
      <c r="F13" s="6" t="s">
        <v>30</v>
      </c>
      <c r="G13" s="5">
        <v>294396.59000000003</v>
      </c>
      <c r="H13" s="3" t="str">
        <f t="shared" si="0"/>
        <v>บริษัท เอสพี วอเตอร์ จำกัด</v>
      </c>
      <c r="I13" s="7">
        <f t="shared" si="0"/>
        <v>294396.59000000003</v>
      </c>
      <c r="J13" s="8" t="s">
        <v>21</v>
      </c>
      <c r="K13" s="8" t="s">
        <v>31</v>
      </c>
    </row>
    <row r="14" spans="1:12" ht="91.5" customHeight="1" x14ac:dyDescent="0.2">
      <c r="A14" s="3">
        <v>5</v>
      </c>
      <c r="B14" s="9" t="s">
        <v>32</v>
      </c>
      <c r="C14" s="5">
        <v>36500</v>
      </c>
      <c r="D14" s="5">
        <v>39055</v>
      </c>
      <c r="E14" s="3" t="s">
        <v>19</v>
      </c>
      <c r="F14" s="6" t="s">
        <v>33</v>
      </c>
      <c r="G14" s="5">
        <v>38500</v>
      </c>
      <c r="H14" s="3" t="str">
        <f t="shared" si="0"/>
        <v>บริษัท ชัยภัทร คอนสตรัคชั่นแอนด์ ซัพพลาย จำกัด</v>
      </c>
      <c r="I14" s="7">
        <f t="shared" si="0"/>
        <v>38500</v>
      </c>
      <c r="J14" s="8" t="s">
        <v>21</v>
      </c>
      <c r="K14" s="8" t="s">
        <v>34</v>
      </c>
    </row>
    <row r="15" spans="1:12" ht="91.5" customHeight="1" x14ac:dyDescent="0.2">
      <c r="A15" s="3">
        <v>6</v>
      </c>
      <c r="B15" s="9" t="s">
        <v>35</v>
      </c>
      <c r="C15" s="5">
        <v>15940</v>
      </c>
      <c r="D15" s="5">
        <v>17055.8</v>
      </c>
      <c r="E15" s="3" t="s">
        <v>19</v>
      </c>
      <c r="F15" s="6" t="s">
        <v>36</v>
      </c>
      <c r="G15" s="5">
        <v>17055.8</v>
      </c>
      <c r="H15" s="3" t="str">
        <f t="shared" si="0"/>
        <v>บริษัท เอพีวันคอนแทค จำกัด</v>
      </c>
      <c r="I15" s="7">
        <f t="shared" si="0"/>
        <v>17055.8</v>
      </c>
      <c r="J15" s="8" t="s">
        <v>21</v>
      </c>
      <c r="K15" s="8" t="s">
        <v>37</v>
      </c>
    </row>
    <row r="16" spans="1:12" s="16" customFormat="1" x14ac:dyDescent="0.2">
      <c r="A16" s="10"/>
      <c r="B16" s="11"/>
      <c r="C16" s="12"/>
      <c r="D16" s="12"/>
      <c r="E16" s="13"/>
      <c r="F16" s="13"/>
      <c r="G16" s="14"/>
      <c r="H16" s="13"/>
      <c r="I16" s="14">
        <f>SUM(I10:I15)</f>
        <v>1017054.3900000001</v>
      </c>
      <c r="J16" s="10"/>
      <c r="K16" s="15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FF58-4689-4E2E-8534-CEFFB712D877}">
  <sheetPr>
    <tabColor rgb="FF00B0F0"/>
  </sheetPr>
  <dimension ref="A1:AZ19"/>
  <sheetViews>
    <sheetView view="pageBreakPreview" zoomScale="85" zoomScaleSheetLayoutView="85" workbookViewId="0">
      <selection activeCell="F14" sqref="F14"/>
    </sheetView>
  </sheetViews>
  <sheetFormatPr defaultRowHeight="24" x14ac:dyDescent="0.55000000000000004"/>
  <cols>
    <col min="1" max="1" width="9" style="17" customWidth="1"/>
    <col min="2" max="2" width="46.28515625" style="18" customWidth="1"/>
    <col min="3" max="3" width="22" style="19" bestFit="1" customWidth="1"/>
    <col min="4" max="4" width="19.140625" style="17" bestFit="1" customWidth="1"/>
    <col min="5" max="5" width="14.7109375" style="17" customWidth="1"/>
    <col min="6" max="6" width="44.7109375" style="17" customWidth="1"/>
    <col min="7" max="7" width="25.28515625" style="47" bestFit="1" customWidth="1"/>
    <col min="8" max="8" width="35.42578125" style="20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22"/>
  </cols>
  <sheetData>
    <row r="1" spans="1:12" ht="21" customHeight="1" x14ac:dyDescent="0.5500000000000000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1.95" customHeight="1" x14ac:dyDescent="0.55000000000000004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s="23" customFormat="1" ht="21.95" customHeight="1" x14ac:dyDescent="0.5500000000000000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x14ac:dyDescent="0.55000000000000004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34.5" customHeight="1" x14ac:dyDescent="0.55000000000000004">
      <c r="A5" s="84" t="s">
        <v>38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2" ht="18" customHeight="1" x14ac:dyDescent="0.55000000000000004">
      <c r="A6" s="53" t="s">
        <v>5</v>
      </c>
      <c r="B6" s="63" t="s">
        <v>6</v>
      </c>
      <c r="C6" s="66" t="s">
        <v>7</v>
      </c>
      <c r="D6" s="66" t="s">
        <v>8</v>
      </c>
      <c r="E6" s="53" t="s">
        <v>9</v>
      </c>
      <c r="F6" s="48" t="s">
        <v>10</v>
      </c>
      <c r="G6" s="49"/>
      <c r="H6" s="52" t="s">
        <v>11</v>
      </c>
      <c r="I6" s="52"/>
      <c r="J6" s="53" t="s">
        <v>12</v>
      </c>
      <c r="K6" s="53" t="s">
        <v>39</v>
      </c>
    </row>
    <row r="7" spans="1:12" ht="18.600000000000001" customHeight="1" x14ac:dyDescent="0.55000000000000004">
      <c r="A7" s="54"/>
      <c r="B7" s="64"/>
      <c r="C7" s="67"/>
      <c r="D7" s="67"/>
      <c r="E7" s="54"/>
      <c r="F7" s="50"/>
      <c r="G7" s="51"/>
      <c r="H7" s="52"/>
      <c r="I7" s="52"/>
      <c r="J7" s="54"/>
      <c r="K7" s="54"/>
    </row>
    <row r="8" spans="1:12" ht="18" customHeight="1" x14ac:dyDescent="0.55000000000000004">
      <c r="A8" s="54"/>
      <c r="B8" s="64"/>
      <c r="C8" s="67"/>
      <c r="D8" s="67"/>
      <c r="E8" s="54"/>
      <c r="F8" s="56" t="s">
        <v>14</v>
      </c>
      <c r="G8" s="81" t="s">
        <v>15</v>
      </c>
      <c r="H8" s="52" t="s">
        <v>16</v>
      </c>
      <c r="I8" s="52" t="s">
        <v>17</v>
      </c>
      <c r="J8" s="54"/>
      <c r="K8" s="54"/>
    </row>
    <row r="9" spans="1:12" ht="45.75" customHeight="1" x14ac:dyDescent="0.55000000000000004">
      <c r="A9" s="54"/>
      <c r="B9" s="64"/>
      <c r="C9" s="67"/>
      <c r="D9" s="67"/>
      <c r="E9" s="54"/>
      <c r="F9" s="56"/>
      <c r="G9" s="81"/>
      <c r="H9" s="53"/>
      <c r="I9" s="53"/>
      <c r="J9" s="54"/>
      <c r="K9" s="54"/>
    </row>
    <row r="10" spans="1:12" ht="33.75" customHeight="1" x14ac:dyDescent="0.55000000000000004">
      <c r="A10" s="53">
        <v>1</v>
      </c>
      <c r="B10" s="72" t="s">
        <v>40</v>
      </c>
      <c r="C10" s="75">
        <v>16797679.440000001</v>
      </c>
      <c r="D10" s="75">
        <v>17973517</v>
      </c>
      <c r="E10" s="53" t="s">
        <v>41</v>
      </c>
      <c r="F10" s="24" t="s">
        <v>42</v>
      </c>
      <c r="G10" s="25">
        <v>13300000</v>
      </c>
      <c r="H10" s="78" t="s">
        <v>42</v>
      </c>
      <c r="I10" s="69">
        <v>13292521</v>
      </c>
      <c r="J10" s="53" t="s">
        <v>43</v>
      </c>
      <c r="K10" s="53" t="s">
        <v>44</v>
      </c>
    </row>
    <row r="11" spans="1:12" ht="33.75" customHeight="1" x14ac:dyDescent="0.55000000000000004">
      <c r="A11" s="54"/>
      <c r="B11" s="73"/>
      <c r="C11" s="76"/>
      <c r="D11" s="76"/>
      <c r="E11" s="54"/>
      <c r="F11" s="26" t="s">
        <v>24</v>
      </c>
      <c r="G11" s="27">
        <v>13400000</v>
      </c>
      <c r="H11" s="79"/>
      <c r="I11" s="70"/>
      <c r="J11" s="54"/>
      <c r="K11" s="54"/>
    </row>
    <row r="12" spans="1:12" ht="33.75" customHeight="1" x14ac:dyDescent="0.55000000000000004">
      <c r="A12" s="54"/>
      <c r="B12" s="73"/>
      <c r="C12" s="76"/>
      <c r="D12" s="76"/>
      <c r="E12" s="54"/>
      <c r="F12" s="26" t="s">
        <v>45</v>
      </c>
      <c r="G12" s="27">
        <v>14019000</v>
      </c>
      <c r="H12" s="79"/>
      <c r="I12" s="70"/>
      <c r="J12" s="54"/>
      <c r="K12" s="54"/>
    </row>
    <row r="13" spans="1:12" ht="33.75" customHeight="1" x14ac:dyDescent="0.55000000000000004">
      <c r="A13" s="54"/>
      <c r="B13" s="73"/>
      <c r="C13" s="76"/>
      <c r="D13" s="76"/>
      <c r="E13" s="54"/>
      <c r="F13" s="26" t="s">
        <v>46</v>
      </c>
      <c r="G13" s="27">
        <v>14140140</v>
      </c>
      <c r="H13" s="79"/>
      <c r="I13" s="70"/>
      <c r="J13" s="54"/>
      <c r="K13" s="54"/>
    </row>
    <row r="14" spans="1:12" ht="33.75" customHeight="1" x14ac:dyDescent="0.55000000000000004">
      <c r="A14" s="55"/>
      <c r="B14" s="74"/>
      <c r="C14" s="77"/>
      <c r="D14" s="77"/>
      <c r="E14" s="55"/>
      <c r="F14" s="28" t="s">
        <v>47</v>
      </c>
      <c r="G14" s="29">
        <v>14990000</v>
      </c>
      <c r="H14" s="80"/>
      <c r="I14" s="71"/>
      <c r="J14" s="55"/>
      <c r="K14" s="55"/>
    </row>
    <row r="15" spans="1:12" ht="41.25" customHeight="1" x14ac:dyDescent="0.55000000000000004">
      <c r="A15" s="20"/>
      <c r="B15" s="30"/>
      <c r="C15" s="31"/>
      <c r="D15" s="31"/>
      <c r="E15" s="32"/>
      <c r="F15" s="32"/>
      <c r="G15" s="33"/>
      <c r="H15" s="32"/>
      <c r="I15" s="31">
        <f>SUM(I10:I14)</f>
        <v>13292521</v>
      </c>
      <c r="J15" s="34"/>
      <c r="K15" s="35"/>
    </row>
    <row r="16" spans="1:12" ht="41.25" customHeight="1" x14ac:dyDescent="0.55000000000000004">
      <c r="A16" s="20"/>
      <c r="B16" s="30"/>
      <c r="C16" s="36"/>
      <c r="D16" s="36"/>
      <c r="E16" s="37"/>
      <c r="F16" s="38"/>
      <c r="G16" s="39"/>
      <c r="H16" s="40"/>
      <c r="I16" s="41"/>
      <c r="J16" s="37"/>
      <c r="K16" s="42"/>
    </row>
    <row r="17" spans="1:52" s="43" customFormat="1" ht="45" customHeight="1" x14ac:dyDescent="0.55000000000000004">
      <c r="A17" s="20"/>
      <c r="B17" s="30"/>
      <c r="C17" s="36"/>
      <c r="D17" s="36"/>
      <c r="E17" s="37"/>
      <c r="F17" s="38"/>
      <c r="G17" s="39"/>
      <c r="H17" s="40"/>
      <c r="I17" s="41"/>
      <c r="J17" s="37"/>
      <c r="K17" s="42"/>
    </row>
    <row r="18" spans="1:52" s="43" customFormat="1" ht="27" customHeight="1" x14ac:dyDescent="0.2">
      <c r="A18" s="20"/>
      <c r="B18" s="30"/>
      <c r="C18" s="44"/>
      <c r="D18" s="44"/>
      <c r="E18" s="32"/>
      <c r="F18" s="45"/>
      <c r="G18" s="46"/>
      <c r="H18" s="38"/>
    </row>
    <row r="19" spans="1:52" s="1" customFormat="1" ht="26.25" x14ac:dyDescent="0.55000000000000004">
      <c r="A19" s="17"/>
      <c r="B19" s="18"/>
      <c r="C19" s="45"/>
      <c r="D19" s="45"/>
      <c r="E19" s="17"/>
      <c r="F19" s="17"/>
      <c r="G19" s="47"/>
      <c r="H19" s="20"/>
      <c r="I19" s="45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</sheetData>
  <mergeCells count="27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4"/>
    <mergeCell ref="J10:J14"/>
    <mergeCell ref="K10:K14"/>
    <mergeCell ref="A10:A14"/>
    <mergeCell ref="B10:B14"/>
    <mergeCell ref="C10:C14"/>
    <mergeCell ref="D10:D14"/>
    <mergeCell ref="E10:E14"/>
    <mergeCell ref="H10:H14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4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ม.ค.67(เจาะจง)</vt:lpstr>
      <vt:lpstr>ม.ค.67(e-bid)</vt:lpstr>
      <vt:lpstr>'ม.ค.67(เจาะจง)'!Print_Area</vt:lpstr>
      <vt:lpstr>'ม.ค.67(e-bid)'!Print_Titles</vt:lpstr>
      <vt:lpstr>'ม.ค.67(เจาะจง)'!Print_Titles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2024-02-05T07:55:27Z</dcterms:created>
  <dcterms:modified xsi:type="dcterms:W3CDTF">2024-02-27T07:47:10Z</dcterms:modified>
</cp:coreProperties>
</file>