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103287\Desktop\สขร.1 มิ.ย.67\"/>
    </mc:Choice>
  </mc:AlternateContent>
  <xr:revisionPtr revIDLastSave="0" documentId="8_{83E500CF-DE83-45F7-BF8D-D6C9CDAF4FF7}" xr6:coauthVersionLast="36" xr6:coauthVersionMax="36" xr10:uidLastSave="{00000000-0000-0000-0000-000000000000}"/>
  <bookViews>
    <workbookView xWindow="0" yWindow="0" windowWidth="28800" windowHeight="11625" xr2:uid="{4D7E72A6-B5B8-48D2-8D1A-68BE85DEF41B}"/>
  </bookViews>
  <sheets>
    <sheet name="มิ.ย.67(e-bid) " sheetId="1" r:id="rId1"/>
    <sheet name="มิ.ย.67(เจาะจง)" sheetId="2" r:id="rId2"/>
  </sheets>
  <definedNames>
    <definedName name="_xlnm.Print_Area" localSheetId="1">'มิ.ย.67(เจาะจง)'!$A$1:$K$23</definedName>
    <definedName name="_xlnm.Print_Titles" localSheetId="0">'มิ.ย.67(e-bid) '!$1:$9</definedName>
    <definedName name="_xlnm.Print_Titles" localSheetId="1">'มิ.ย.67(เจาะจง)'!$1:$9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2" l="1"/>
  <c r="H21" i="2"/>
  <c r="I20" i="2"/>
  <c r="H20" i="2"/>
  <c r="I19" i="2"/>
  <c r="H19" i="2"/>
  <c r="I18" i="2"/>
  <c r="H18" i="2"/>
  <c r="I17" i="2"/>
  <c r="H17" i="2"/>
  <c r="I16" i="2"/>
  <c r="H16" i="2"/>
  <c r="I15" i="2"/>
  <c r="H15" i="2"/>
  <c r="I14" i="2"/>
  <c r="H14" i="2"/>
  <c r="I13" i="2"/>
  <c r="H13" i="2"/>
  <c r="I12" i="2"/>
  <c r="H12" i="2"/>
  <c r="I11" i="2"/>
  <c r="I22" i="2" s="1"/>
  <c r="H11" i="2"/>
  <c r="I10" i="2"/>
  <c r="H10" i="2"/>
  <c r="I17" i="1"/>
</calcChain>
</file>

<file path=xl/sharedStrings.xml><?xml version="1.0" encoding="utf-8"?>
<sst xmlns="http://schemas.openxmlformats.org/spreadsheetml/2006/main" count="118" uniqueCount="75">
  <si>
    <t xml:space="preserve">แบบ สขร.1 </t>
  </si>
  <si>
    <t>สรุปผลการดำเนินการจัดซื้อจัดจ้างในรอบเดือน มิถุนายน 2567</t>
  </si>
  <si>
    <t>สำนักงานประปาสาขาสมุทรปราการ การประปานครหลวง</t>
  </si>
  <si>
    <t>วันที่ 1 กรกฎาคม  2567</t>
  </si>
  <si>
    <t>วิธี e-bidding</t>
  </si>
  <si>
    <t>ลำดับที่</t>
  </si>
  <si>
    <t>งานจัดซื้อ/จัดจ้าง</t>
  </si>
  <si>
    <t>วงเงินที่จะซื้อหรือจ้าง (บาท) *</t>
  </si>
  <si>
    <t>ราคากลาง (บาท)</t>
  </si>
  <si>
    <t xml:space="preserve">  วิธีซื้อ /จ้าง</t>
  </si>
  <si>
    <t>รายชื่อผู้เสนอราคาและราคาที่เสนอ</t>
  </si>
  <si>
    <t>ผู้ได้รับการคัดเลือก 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</si>
  <si>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</si>
  <si>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</si>
  <si>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</si>
  <si>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</si>
  <si>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</si>
  <si>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</si>
  <si>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งานจ้างสำรวจหาจุดรั่วในระบบจ่ายน้ำ พื้นที่สำนักงานประปาสาขาสมุทรปราการ โซน 02, 03, 04, 05, 06, 07 และ 11 เลขที่ สร17-04-67</t>
  </si>
  <si>
    <t>e-bidding</t>
  </si>
  <si>
    <t>บริษัท โพสสิทีฟ เบเนฟิต จำกัด</t>
  </si>
  <si>
    <t>เป็นผู้มีคุณสมบัติ
และข้อเสนอ
ทางด้านเทคนิค
ถูกต้อง
ครบถ้วน</t>
  </si>
  <si>
    <t>เลขที่ 3300065022
วันที่ 17 มิถุนายน  2567
สร17-04-67</t>
  </si>
  <si>
    <t>งานวางท่อประปาและงานที่เกี่ยวข้อง(งานปรับปรุง
กำลังน้ำ) พื้นที่สำนักงานประปาสาขาสมุทรปราการ 
ชุดที่ 3/2567 (อำเภอบางพลี อำเภอบางบ่อและอำเภอบางเสาธง) เลขที่ ปป17-04-67</t>
  </si>
  <si>
    <t>ห้างหุ้นส่วนจำกัด ชัยอนันต์การช่าง</t>
  </si>
  <si>
    <t xml:space="preserve">7,399,000.00	</t>
  </si>
  <si>
    <t>ราคาต่ำสุด</t>
  </si>
  <si>
    <t>เลขที่ 3300065042
วันที่ 19 มิถุนายน 2567
ปป17-04-67</t>
  </si>
  <si>
    <t>บริษัท เจริญพาณิชย์การช่าง จำกัด</t>
  </si>
  <si>
    <t xml:space="preserve">8,990,000.00	</t>
  </si>
  <si>
    <t xml:space="preserve">งานสำรวจหาจุดรั่วในระบบจ่ายน้ำ พื้นที่สำนักงานประปาสาขาสมุทรปราการ (โซน 01,08,09 และ 10) 
เลขที่ สร17-05-67 </t>
  </si>
  <si>
    <t>บริษัท เอสพี วอเตอร์ จำกัด</t>
  </si>
  <si>
    <t xml:space="preserve">678,000.00	</t>
  </si>
  <si>
    <t>เลขที่ 3300065120
วันที่ 24 มิถุนายน  2567
สร17-05-67</t>
  </si>
  <si>
    <t>วันที่ 1 กรกฎาคม 2567</t>
  </si>
  <si>
    <t>วิธีเฉพาะเจาะจง</t>
  </si>
  <si>
    <t>เลขที่และวันที่ของสัญญาในการซื้อหรือจ้าง</t>
  </si>
  <si>
    <t>งานก่อสร้างวางท่อประปาขยายเขตการจำหน่ายน้ำให้เต็มพื้นที่
ทั่วชุมชนเมือง บริเวณ ซอยทองคำ หมู่ที่ 5 ต.แพรกษา อ.เมืองฯ 
จ.สมุทรปราการ เลขที่ MOU17-12-67</t>
  </si>
  <si>
    <t>เจาะจง</t>
  </si>
  <si>
    <t>หจก. วินิจ กฤษณา ก่อสร้าง</t>
  </si>
  <si>
    <t>ราคาเหมาะสม</t>
  </si>
  <si>
    <t>เลขที่ 3300064934
วันที่ 10 มิถุนายน 2567
MOU17-12-67</t>
  </si>
  <si>
    <t>งานก่อสร้างวางท่อประปาและงานที่เกี่ยวข้อง บริเวณ ทางเดินเท้า
ริมคลองสามเรือน ท้ายซอยรัตนภิบาล หมู่ 5 ต.บางเพรียง อ.บางบ่อ จ.สมุทรปราการ เลขที่ MOU17-13-67</t>
  </si>
  <si>
    <t>หจก. กิตติบดี การช่าง</t>
  </si>
  <si>
    <t>เลขที่ 3300064939
วันที่ 11 มิถุนายน 2567
MOU17-13-67</t>
  </si>
  <si>
    <t>งานก่อสร้างวางท่อประปาและงานที่เกี่ยวข้อง โครงการ J Villa 
แพรกษา เฟส 11.0 ถ.แพรกษา ต.แพรกษา อ.เมืองสมุทรปราการ 
จ.สมุทรปราการ เลขที่ วธ17-36-67</t>
  </si>
  <si>
    <t>หจก. อิทธิสิทธิ์</t>
  </si>
  <si>
    <t>เลขที่ 3300064953
วันที่ 11 มิถุนายน 2567
วธ17-36-67</t>
  </si>
  <si>
    <t>งานก่อสร้างวางท่อประปาและงานที่เกี่ยวข้อง บริเวณ โครงการ
นิรันดร์ วิลล์ เทพารักษ์ เฟส 0.1 ต.บางเมือง อ.เมือง 
จ.สมุทรปราการ เลขที่ วธ17-33-67</t>
  </si>
  <si>
    <t>บริษัท ปุณยนุช อินเท็นซ จำกัด</t>
  </si>
  <si>
    <t>เลขที่ 3300064995
วันที่ 14 มิถุนายน 2567
วธ17-33-67</t>
  </si>
  <si>
    <t>งานก่อสร้างวางท่อประปาและงานที่เกี่ยวข้อง บริเวณ โครงการ
ซอยมังกร ถ.เทพารักษ์ ต.แพรกษาใหม่ อ.เมืองฯ จ.สมุทรปราการ เลขที่ วธ17-34-67</t>
  </si>
  <si>
    <t>บริษัท ทีดับบลิว แอนด์ เอสบิวเดอร์ จำกัด</t>
  </si>
  <si>
    <t>เลขที่ 3300064997
วันที่ 14 มิถุนายน 2567
วธ17-34-67</t>
  </si>
  <si>
    <t xml:space="preserve">งานปรับปรุง ถอดเปลี่ยน ยก/ย้ายมาตรวัดน้ำและงานที่เกี่ยวข้อง พื้นที่สำนักงานประปาสาขาสมุทรปราการ เลขที่ มบ17-02-67 </t>
  </si>
  <si>
    <t>บริษัท กุลตะวัน จำกัด</t>
  </si>
  <si>
    <t>เลขที่ 3300065017
วันที่ 17 มิถุนายน 2567
มบ17-02-67</t>
  </si>
  <si>
    <t>งานก่อสร้างวางท่อประปาและงานที่เกี่ยวข้อง โครงการแลนซีโอ 
คริป เทพารักษ์-บางปลา เฟส 2.0 ต.บางปลา อ.บางพลี 
จ.สมุทรปราการ และโครงการซิตี้เซนส์ บางนา กม.26 เฟสที่ 3 
ต.บางเพรียง อ.บางบ่อ จ.สมุทรปราการ เลขที่ วธ17-41-67</t>
  </si>
  <si>
    <t>ห้างหุ้นส่วนจำกัด เกื้ออุไร</t>
  </si>
  <si>
    <t>เลขที่ 3300065029
วันที่ 18 มิถุนายน 2567
วธ17-41-67</t>
  </si>
  <si>
    <t>งานก่อสร้างวางท่อประปาและงานที่เกี่ยวข้อง บริเวณ โครงการ Premier City เฟส 2.0 ต.บางโปรง อ.เมืองฯ จ.สมุทรปราการ 
เลขที่ วธ17-37-67</t>
  </si>
  <si>
    <t>บริษัท บุญพิศลย์การช่าง จำกัด</t>
  </si>
  <si>
    <t>เลขที่ 3300065124
วันที่ 25 มิถุนายน 2567
วธ17-37-67</t>
  </si>
  <si>
    <t>งานก่อสร้างวางท่อประปาและงานที่เกี่ยวข้อง บริเวณ โครงการ 
ซอยกาญจนพันท์ ถ.บางพลี-ตำหรุ ต.บางพลีใหญ่ อ.บางพลี 
จ.สมุทรปราการ เลขที่ วธ17-39-67</t>
  </si>
  <si>
    <t>บริษัท ซี พี เอ็น คอน จำกัด</t>
  </si>
  <si>
    <t>เลขที่ 3300065126
วันที่ 25 มิถุนายน 2567
วธ17-39-67</t>
  </si>
  <si>
    <t>งานติดตั้งสายดิน ปลั๊กตู้เย็นและตู้กดน้ำ และรื้อถอนเบรกเกอร์
ที่ชำรุด เลขที่ จท17-10-67</t>
  </si>
  <si>
    <t>บริษัท พี.เอส.เอส คอมมูนิเคชั่นแอนด์ ซัพพลาย จำกัด</t>
  </si>
  <si>
    <t>เลขที่ 3300065164
วันที่ 27 มิถุนายน 2567
จท17-10-67</t>
  </si>
  <si>
    <t>งานก่อสร้างวางท่อประปาและงานที่เกี่ยวข้อง โครงการ คิวเรเตอร์ ศรีนครินทร์-เทพารักษ์ เทพารักษ์ 96 (เฟส 2.0) ต.บางเมือง 
อ.เมืองสมุทรปราการ จ.สมุทรปราการ เลขที่ วธ17-43-67</t>
  </si>
  <si>
    <t>บริษัท สายน้ำ คอนสตรัคชั่น จำกัด</t>
  </si>
  <si>
    <t>เลขที่ 3300065165
วันที่ 27 มิถุนายน 2567
วธ17-43-67</t>
  </si>
  <si>
    <t>งานก่อสร้างวางท่อประปาและงานที่เกี่ยวข้อง บริเวณ โครงการ 
ไลโอ บางนา-เทพารักษ์ 2 (ซอยบางปลา) เฟส 3.0 ถ.เทพารักษ์ 
ต.บางปลา อ.บางพลี จ.สมุทรปราการ เลขที่ วธ17-42-67</t>
  </si>
  <si>
    <t>บริษัท พี.พีค.ไทยเอ็นจิเนียริ่งจำกัด</t>
  </si>
  <si>
    <t>เลขที่ 3300065168
วันที่ 27 มิถุนายน 2567
วธ17-42-67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</si>
</sst>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0"/>
      <name val="Arial"/>
      <family val="2"/>
    </font>
    <font>
      <sz val="10"/>
      <name val="Arial"/>
      <family val="2"/>
    </font>
    <font>
      <sz val="17"/>
      <name val="Angsana New"/>
      <family val="1"/>
    </font>
    <font>
      <sz val="17"/>
      <color indexed="8"/>
      <name val="Angsana New"/>
      <family val="1"/>
    </font>
    <font>
      <u/>
      <sz val="17"/>
      <name val="Angsana New"/>
      <family val="1"/>
    </font>
    <font>
      <sz val="17"/>
      <color rgb="FF212529"/>
      <name val="Angsana New"/>
      <family val="1"/>
    </font>
    <font>
      <sz val="17"/>
      <color theme="1"/>
      <name val="Angsana New"/>
      <family val="1"/>
    </font>
    <font>
      <b/>
      <u val="singleAccounting"/>
      <sz val="17"/>
      <name val="Angsana New"/>
      <family val="1"/>
    </font>
    <font>
      <sz val="17"/>
      <color rgb="FF000000"/>
      <name val="Angsana New"/>
      <family val="1"/>
    </font>
    <font>
      <b/>
      <sz val="17"/>
      <name val="Angsana New"/>
      <family val="1"/>
    </font>
    <font>
      <sz val="17"/>
      <name val="TH Sarabun New"/>
      <family val="2"/>
    </font>
    <font>
      <sz val="17"/>
      <color indexed="8"/>
      <name val="TH Sarabun New"/>
      <family val="2"/>
    </font>
    <font>
      <u/>
      <sz val="17"/>
      <name val="TH Sarabun New"/>
      <family val="2"/>
    </font>
    <font>
      <sz val="17"/>
      <color rgb="FF000000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" fontId="5" fillId="0" borderId="9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vertical="center" wrapText="1" shrinkToFit="1"/>
    </xf>
    <xf numFmtId="4" fontId="2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2" borderId="5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left" vertical="center" wrapText="1" shrinkToFit="1"/>
    </xf>
    <xf numFmtId="4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 shrinkToFit="1"/>
    </xf>
    <xf numFmtId="43" fontId="7" fillId="0" borderId="0" xfId="0" applyNumberFormat="1" applyFont="1" applyAlignment="1">
      <alignment horizontal="center" vertical="center"/>
    </xf>
    <xf numFmtId="43" fontId="7" fillId="0" borderId="0" xfId="1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43" fontId="9" fillId="0" borderId="0" xfId="0" applyNumberFormat="1" applyFont="1" applyAlignment="1">
      <alignment vertical="center"/>
    </xf>
    <xf numFmtId="43" fontId="7" fillId="0" borderId="0" xfId="0" applyNumberFormat="1" applyFont="1" applyAlignment="1">
      <alignment vertical="center"/>
    </xf>
    <xf numFmtId="0" fontId="2" fillId="3" borderId="0" xfId="0" applyFont="1" applyFill="1" applyAlignment="1">
      <alignment horizontal="center" vertical="center" shrinkToFit="1"/>
    </xf>
    <xf numFmtId="0" fontId="2" fillId="3" borderId="0" xfId="0" applyFont="1" applyFill="1" applyAlignment="1">
      <alignment horizontal="left" vertical="center" shrinkToFit="1"/>
    </xf>
    <xf numFmtId="43" fontId="2" fillId="3" borderId="0" xfId="1" applyFont="1" applyFill="1" applyBorder="1" applyAlignment="1">
      <alignment horizontal="right" vertical="center" shrinkToFit="1"/>
    </xf>
    <xf numFmtId="43" fontId="2" fillId="3" borderId="0" xfId="1" applyFont="1" applyFill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 wrapText="1" shrinkToFit="1"/>
    </xf>
    <xf numFmtId="14" fontId="10" fillId="0" borderId="5" xfId="0" applyNumberFormat="1" applyFont="1" applyBorder="1" applyAlignment="1">
      <alignment horizontal="left" vertical="center" wrapText="1"/>
    </xf>
    <xf numFmtId="43" fontId="11" fillId="0" borderId="5" xfId="1" applyFont="1" applyFill="1" applyBorder="1" applyAlignment="1">
      <alignment horizontal="center" vertical="center" wrapText="1" shrinkToFit="1"/>
    </xf>
    <xf numFmtId="0" fontId="10" fillId="0" borderId="5" xfId="0" applyFont="1" applyBorder="1" applyAlignment="1">
      <alignment horizontal="center" vertical="center" wrapText="1" shrinkToFit="1"/>
    </xf>
    <xf numFmtId="0" fontId="11" fillId="0" borderId="10" xfId="0" applyFont="1" applyBorder="1" applyAlignment="1">
      <alignment horizontal="center" vertical="center" wrapText="1" shrinkToFit="1"/>
    </xf>
    <xf numFmtId="0" fontId="10" fillId="0" borderId="10" xfId="0" applyFont="1" applyBorder="1" applyAlignment="1">
      <alignment horizontal="left" vertical="center" wrapText="1" shrinkToFit="1"/>
    </xf>
    <xf numFmtId="43" fontId="11" fillId="0" borderId="10" xfId="1" applyFont="1" applyFill="1" applyBorder="1" applyAlignment="1">
      <alignment horizontal="center" vertical="center" wrapText="1" shrinkToFit="1"/>
    </xf>
    <xf numFmtId="0" fontId="10" fillId="0" borderId="10" xfId="0" applyFont="1" applyBorder="1" applyAlignment="1">
      <alignment horizontal="center" vertical="center" wrapText="1" shrinkToFit="1"/>
    </xf>
    <xf numFmtId="43" fontId="13" fillId="0" borderId="10" xfId="1" applyFont="1" applyBorder="1" applyAlignment="1">
      <alignment horizontal="center" vertical="center" wrapText="1" shrinkToFit="1"/>
    </xf>
    <xf numFmtId="1" fontId="10" fillId="0" borderId="10" xfId="0" applyNumberFormat="1" applyFont="1" applyBorder="1" applyAlignment="1">
      <alignment horizontal="center" vertical="center" wrapText="1" shrinkToFit="1"/>
    </xf>
    <xf numFmtId="0" fontId="10" fillId="0" borderId="10" xfId="0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 shrinkToFit="1"/>
    </xf>
    <xf numFmtId="0" fontId="10" fillId="3" borderId="0" xfId="0" applyFont="1" applyFill="1" applyAlignment="1">
      <alignment horizontal="left" vertical="center" shrinkToFit="1"/>
    </xf>
    <xf numFmtId="43" fontId="10" fillId="3" borderId="0" xfId="1" applyFont="1" applyFill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43" fontId="10" fillId="0" borderId="0" xfId="1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 shrinkToFit="1"/>
    </xf>
    <xf numFmtId="4" fontId="2" fillId="0" borderId="5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/>
    </xf>
    <xf numFmtId="4" fontId="5" fillId="0" borderId="9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 shrinkToFit="1"/>
    </xf>
    <xf numFmtId="4" fontId="2" fillId="0" borderId="2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vertical="center" wrapText="1" shrinkToFit="1"/>
    </xf>
    <xf numFmtId="0" fontId="3" fillId="0" borderId="2" xfId="0" applyFont="1" applyBorder="1" applyAlignment="1">
      <alignment vertical="center" wrapText="1" shrinkToFit="1"/>
    </xf>
    <xf numFmtId="0" fontId="3" fillId="0" borderId="6" xfId="0" applyFont="1" applyBorder="1" applyAlignment="1">
      <alignment vertical="center" wrapText="1" shrinkToFit="1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43" fontId="3" fillId="0" borderId="5" xfId="1" applyFont="1" applyFill="1" applyBorder="1" applyAlignment="1">
      <alignment horizontal="right" vertical="center" shrinkToFit="1"/>
    </xf>
    <xf numFmtId="43" fontId="3" fillId="0" borderId="2" xfId="1" applyFont="1" applyFill="1" applyBorder="1" applyAlignment="1">
      <alignment horizontal="right" vertical="center" shrinkToFit="1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shrinkToFit="1"/>
    </xf>
    <xf numFmtId="43" fontId="3" fillId="0" borderId="2" xfId="1" applyFont="1" applyFill="1" applyBorder="1" applyAlignment="1">
      <alignment horizontal="center" vertical="center" wrapText="1" shrinkToFit="1"/>
    </xf>
    <xf numFmtId="43" fontId="3" fillId="0" borderId="6" xfId="1" applyFont="1" applyFill="1" applyBorder="1" applyAlignment="1">
      <alignment horizontal="center" vertical="center" wrapText="1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wrapText="1" shrinkToFit="1"/>
    </xf>
    <xf numFmtId="0" fontId="11" fillId="0" borderId="2" xfId="0" applyFont="1" applyBorder="1" applyAlignment="1">
      <alignment horizontal="center" vertical="center" wrapText="1" shrinkToFit="1"/>
    </xf>
    <xf numFmtId="0" fontId="11" fillId="0" borderId="6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wrapText="1" shrinkToFit="1"/>
    </xf>
    <xf numFmtId="0" fontId="11" fillId="0" borderId="5" xfId="0" applyFont="1" applyBorder="1" applyAlignment="1">
      <alignment horizontal="center" vertical="center" shrinkToFit="1"/>
    </xf>
    <xf numFmtId="43" fontId="11" fillId="0" borderId="5" xfId="1" applyFont="1" applyFill="1" applyBorder="1" applyAlignment="1">
      <alignment horizontal="center" vertical="center" shrinkToFit="1"/>
    </xf>
    <xf numFmtId="43" fontId="11" fillId="0" borderId="5" xfId="1" applyFont="1" applyFill="1" applyBorder="1" applyAlignment="1">
      <alignment horizontal="center" vertical="center" wrapText="1" shrinkToFit="1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43" fontId="11" fillId="0" borderId="2" xfId="1" applyFont="1" applyFill="1" applyBorder="1" applyAlignment="1">
      <alignment horizontal="center" vertical="center" wrapText="1" shrinkToFit="1"/>
    </xf>
    <xf numFmtId="43" fontId="11" fillId="0" borderId="6" xfId="1" applyFont="1" applyFill="1" applyBorder="1" applyAlignment="1">
      <alignment horizontal="center" vertical="center" wrapText="1" shrinkToFit="1"/>
    </xf>
    <xf numFmtId="43" fontId="11" fillId="0" borderId="9" xfId="1" applyFont="1" applyFill="1" applyBorder="1" applyAlignment="1">
      <alignment horizontal="center" vertical="center" wrapText="1" shrinkToFi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28B19E-E320-4D88-A966-AAC1E334793D}"/>
            </a:ext>
          </a:extLst>
        </xdr:cNvPr>
        <xdr:cNvSpPr txBox="1"/>
      </xdr:nvSpPr>
      <xdr:spPr>
        <a:xfrm>
          <a:off x="0" y="81724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822119A-8438-4D30-BC10-ADD743362115}"/>
            </a:ext>
          </a:extLst>
        </xdr:cNvPr>
        <xdr:cNvSpPr txBox="1"/>
      </xdr:nvSpPr>
      <xdr:spPr>
        <a:xfrm>
          <a:off x="0" y="81724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0500151-4D76-41B1-ABF1-95121E822490}"/>
            </a:ext>
          </a:extLst>
        </xdr:cNvPr>
        <xdr:cNvSpPr txBox="1"/>
      </xdr:nvSpPr>
      <xdr:spPr>
        <a:xfrm>
          <a:off x="0" y="81724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184731" cy="26257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87064744-DC67-45F0-8A0A-685A7B7AC2C3}"/>
            </a:ext>
          </a:extLst>
        </xdr:cNvPr>
        <xdr:cNvSpPr txBox="1"/>
      </xdr:nvSpPr>
      <xdr:spPr>
        <a:xfrm>
          <a:off x="0" y="81724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184731" cy="26257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F491AA8-0B05-46E3-B54E-02CBB781CD67}"/>
            </a:ext>
          </a:extLst>
        </xdr:cNvPr>
        <xdr:cNvSpPr txBox="1"/>
      </xdr:nvSpPr>
      <xdr:spPr>
        <a:xfrm>
          <a:off x="0" y="81724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184731" cy="26257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4D7197B9-3924-486E-92F8-5E0F504BB6F7}"/>
            </a:ext>
          </a:extLst>
        </xdr:cNvPr>
        <xdr:cNvSpPr txBox="1"/>
      </xdr:nvSpPr>
      <xdr:spPr>
        <a:xfrm>
          <a:off x="0" y="81724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184731" cy="262572"/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492A2D7C-BD93-4E5F-B82F-37DB743499FD}"/>
            </a:ext>
          </a:extLst>
        </xdr:cNvPr>
        <xdr:cNvSpPr txBox="1"/>
      </xdr:nvSpPr>
      <xdr:spPr>
        <a:xfrm>
          <a:off x="0" y="81724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184731" cy="262572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4442F54A-CB13-48D7-85F8-2EF6F3DDE54F}"/>
            </a:ext>
          </a:extLst>
        </xdr:cNvPr>
        <xdr:cNvSpPr txBox="1"/>
      </xdr:nvSpPr>
      <xdr:spPr>
        <a:xfrm>
          <a:off x="0" y="81724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184731" cy="262572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BB789778-E24A-45B3-A5DF-11F863522357}"/>
            </a:ext>
          </a:extLst>
        </xdr:cNvPr>
        <xdr:cNvSpPr txBox="1"/>
      </xdr:nvSpPr>
      <xdr:spPr>
        <a:xfrm>
          <a:off x="0" y="81724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24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05CDCCE-0B30-4988-B49A-42A216B2CD04}"/>
            </a:ext>
          </a:extLst>
        </xdr:cNvPr>
        <xdr:cNvSpPr txBox="1"/>
      </xdr:nvSpPr>
      <xdr:spPr>
        <a:xfrm>
          <a:off x="0" y="192881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DFD277A-B0B0-437E-A327-9F0D9E2A67A1}"/>
            </a:ext>
          </a:extLst>
        </xdr:cNvPr>
        <xdr:cNvSpPr txBox="1"/>
      </xdr:nvSpPr>
      <xdr:spPr>
        <a:xfrm>
          <a:off x="0" y="192881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56C305C-865C-42F2-BA73-99FFF61E09D9}"/>
            </a:ext>
          </a:extLst>
        </xdr:cNvPr>
        <xdr:cNvSpPr txBox="1"/>
      </xdr:nvSpPr>
      <xdr:spPr>
        <a:xfrm>
          <a:off x="0" y="192881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D319006-C9CA-4BCA-B311-265430743AB3}"/>
            </a:ext>
          </a:extLst>
        </xdr:cNvPr>
        <xdr:cNvSpPr txBox="1"/>
      </xdr:nvSpPr>
      <xdr:spPr>
        <a:xfrm>
          <a:off x="0" y="18954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32907F1-E63E-4E65-A939-A54FF1CFBFEB}"/>
            </a:ext>
          </a:extLst>
        </xdr:cNvPr>
        <xdr:cNvSpPr txBox="1"/>
      </xdr:nvSpPr>
      <xdr:spPr>
        <a:xfrm>
          <a:off x="0" y="18954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BABC53D-062C-48A3-BCE1-11FC229734D1}"/>
            </a:ext>
          </a:extLst>
        </xdr:cNvPr>
        <xdr:cNvSpPr txBox="1"/>
      </xdr:nvSpPr>
      <xdr:spPr>
        <a:xfrm>
          <a:off x="0" y="18954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F3BF73BC-874D-49F5-9D90-882482C5BF18}"/>
            </a:ext>
          </a:extLst>
        </xdr:cNvPr>
        <xdr:cNvSpPr txBox="1"/>
      </xdr:nvSpPr>
      <xdr:spPr>
        <a:xfrm>
          <a:off x="0" y="186213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B6CD9AE8-D876-4E22-A47A-7D8688C1D21F}"/>
            </a:ext>
          </a:extLst>
        </xdr:cNvPr>
        <xdr:cNvSpPr txBox="1"/>
      </xdr:nvSpPr>
      <xdr:spPr>
        <a:xfrm>
          <a:off x="0" y="186213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6A281A1C-85AA-40EC-B3E9-076DC011C359}"/>
            </a:ext>
          </a:extLst>
        </xdr:cNvPr>
        <xdr:cNvSpPr txBox="1"/>
      </xdr:nvSpPr>
      <xdr:spPr>
        <a:xfrm>
          <a:off x="0" y="186213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55086-F49A-4781-86DF-68AFDA9F0E15}">
  <sheetPr>
    <tabColor rgb="FF00B0F0"/>
  </sheetPr>
  <dimension ref="A1:AZ18"/>
  <sheetViews>
    <sheetView tabSelected="1" view="pageBreakPreview" topLeftCell="C3" zoomScaleSheetLayoutView="100" workbookViewId="0">
      <selection activeCell="E14" sqref="E14:E15"/>
    </sheetView>
  </sheetViews>
  <sheetFormatPr defaultRowHeight="24.75" x14ac:dyDescent="0.5"/>
  <cols>
    <col min="1" max="1" width="9" style="22" customWidth="1"/>
    <col min="2" max="2" width="46.28515625" style="23" customWidth="1"/>
    <col min="3" max="3" width="22" style="25" bestFit="1" customWidth="1"/>
    <col min="4" max="4" width="19.140625" style="22" bestFit="1" customWidth="1"/>
    <col min="5" max="5" width="14.7109375" style="22" customWidth="1"/>
    <col min="6" max="6" width="36.28515625" style="22" customWidth="1"/>
    <col min="7" max="7" width="25.28515625" style="24" bestFit="1" customWidth="1"/>
    <col min="8" max="8" width="35.42578125" style="13" customWidth="1"/>
    <col min="9" max="9" width="18.7109375" style="5" customWidth="1"/>
    <col min="10" max="10" width="23.140625" style="5" customWidth="1"/>
    <col min="11" max="11" width="38.5703125" style="5" bestFit="1" customWidth="1"/>
    <col min="12" max="16384" width="9.140625" style="1"/>
  </cols>
  <sheetData>
    <row r="1" spans="1:12" ht="21" customHeight="1" x14ac:dyDescent="0.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2" ht="21.95" customHeight="1" x14ac:dyDescent="0.5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spans="1:12" s="2" customFormat="1" ht="21.95" customHeight="1" x14ac:dyDescent="0.5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2" x14ac:dyDescent="0.5">
      <c r="A4" s="70" t="s">
        <v>3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</row>
    <row r="5" spans="1:12" ht="34.5" customHeight="1" x14ac:dyDescent="0.5">
      <c r="A5" s="71" t="s">
        <v>4</v>
      </c>
      <c r="B5" s="72"/>
      <c r="C5" s="72"/>
      <c r="D5" s="72"/>
      <c r="E5" s="72"/>
      <c r="F5" s="72"/>
      <c r="G5" s="72"/>
      <c r="H5" s="72"/>
      <c r="I5" s="72"/>
      <c r="J5" s="72"/>
      <c r="K5" s="72"/>
    </row>
    <row r="6" spans="1:12" ht="18" customHeight="1" x14ac:dyDescent="0.5">
      <c r="A6" s="53" t="s">
        <v>5</v>
      </c>
      <c r="B6" s="66" t="s">
        <v>6</v>
      </c>
      <c r="C6" s="74" t="s">
        <v>7</v>
      </c>
      <c r="D6" s="74" t="s">
        <v>8</v>
      </c>
      <c r="E6" s="53" t="s">
        <v>9</v>
      </c>
      <c r="F6" s="61" t="s">
        <v>10</v>
      </c>
      <c r="G6" s="62"/>
      <c r="H6" s="44" t="s">
        <v>11</v>
      </c>
      <c r="I6" s="44"/>
      <c r="J6" s="53" t="s">
        <v>12</v>
      </c>
      <c r="K6" s="53" t="s">
        <v>13</v>
      </c>
    </row>
    <row r="7" spans="1:12" ht="18.600000000000001" customHeight="1" x14ac:dyDescent="0.5">
      <c r="A7" s="54"/>
      <c r="B7" s="73"/>
      <c r="C7" s="75"/>
      <c r="D7" s="75"/>
      <c r="E7" s="54"/>
      <c r="F7" s="63"/>
      <c r="G7" s="64"/>
      <c r="H7" s="44"/>
      <c r="I7" s="44"/>
      <c r="J7" s="54"/>
      <c r="K7" s="54"/>
    </row>
    <row r="8" spans="1:12" ht="18" customHeight="1" x14ac:dyDescent="0.5">
      <c r="A8" s="54"/>
      <c r="B8" s="73"/>
      <c r="C8" s="75"/>
      <c r="D8" s="75"/>
      <c r="E8" s="54"/>
      <c r="F8" s="65" t="s">
        <v>14</v>
      </c>
      <c r="G8" s="67" t="s">
        <v>15</v>
      </c>
      <c r="H8" s="44" t="s">
        <v>16</v>
      </c>
      <c r="I8" s="44" t="s">
        <v>17</v>
      </c>
      <c r="J8" s="54"/>
      <c r="K8" s="54"/>
    </row>
    <row r="9" spans="1:12" ht="45.75" customHeight="1" x14ac:dyDescent="0.5">
      <c r="A9" s="54"/>
      <c r="B9" s="73"/>
      <c r="C9" s="75"/>
      <c r="D9" s="75"/>
      <c r="E9" s="54"/>
      <c r="F9" s="66"/>
      <c r="G9" s="68"/>
      <c r="H9" s="53"/>
      <c r="I9" s="53"/>
      <c r="J9" s="54"/>
      <c r="K9" s="54"/>
    </row>
    <row r="10" spans="1:12" ht="37.5" customHeight="1" x14ac:dyDescent="0.5">
      <c r="A10" s="53">
        <v>1</v>
      </c>
      <c r="B10" s="56" t="s">
        <v>18</v>
      </c>
      <c r="C10" s="51">
        <v>934194.02</v>
      </c>
      <c r="D10" s="51">
        <v>999587.6</v>
      </c>
      <c r="E10" s="53" t="s">
        <v>19</v>
      </c>
      <c r="F10" s="58" t="s">
        <v>20</v>
      </c>
      <c r="G10" s="46">
        <v>899500</v>
      </c>
      <c r="H10" s="49" t="s">
        <v>20</v>
      </c>
      <c r="I10" s="51">
        <v>898675.88</v>
      </c>
      <c r="J10" s="53" t="s">
        <v>21</v>
      </c>
      <c r="K10" s="53" t="s">
        <v>22</v>
      </c>
    </row>
    <row r="11" spans="1:12" ht="37.5" customHeight="1" x14ac:dyDescent="0.5">
      <c r="A11" s="54"/>
      <c r="B11" s="57"/>
      <c r="C11" s="52"/>
      <c r="D11" s="52"/>
      <c r="E11" s="54"/>
      <c r="F11" s="59"/>
      <c r="G11" s="47"/>
      <c r="H11" s="50"/>
      <c r="I11" s="52"/>
      <c r="J11" s="54"/>
      <c r="K11" s="54"/>
    </row>
    <row r="12" spans="1:12" ht="37.5" customHeight="1" x14ac:dyDescent="0.5">
      <c r="A12" s="54"/>
      <c r="B12" s="57"/>
      <c r="C12" s="52"/>
      <c r="D12" s="52"/>
      <c r="E12" s="54"/>
      <c r="F12" s="59"/>
      <c r="G12" s="47"/>
      <c r="H12" s="50"/>
      <c r="I12" s="52"/>
      <c r="J12" s="54"/>
      <c r="K12" s="54"/>
    </row>
    <row r="13" spans="1:12" ht="37.5" customHeight="1" x14ac:dyDescent="0.5">
      <c r="A13" s="54"/>
      <c r="B13" s="57"/>
      <c r="C13" s="52"/>
      <c r="D13" s="52"/>
      <c r="E13" s="54"/>
      <c r="F13" s="60"/>
      <c r="G13" s="48"/>
      <c r="H13" s="50"/>
      <c r="I13" s="52"/>
      <c r="J13" s="54"/>
      <c r="K13" s="54"/>
    </row>
    <row r="14" spans="1:12" s="5" customFormat="1" ht="62.25" customHeight="1" x14ac:dyDescent="0.2">
      <c r="A14" s="44">
        <v>2</v>
      </c>
      <c r="B14" s="55" t="s">
        <v>23</v>
      </c>
      <c r="C14" s="45">
        <v>9345112.1500000004</v>
      </c>
      <c r="D14" s="45">
        <v>9999270</v>
      </c>
      <c r="E14" s="44" t="s">
        <v>19</v>
      </c>
      <c r="F14" s="3" t="s">
        <v>24</v>
      </c>
      <c r="G14" s="4" t="s">
        <v>25</v>
      </c>
      <c r="H14" s="44" t="s">
        <v>24</v>
      </c>
      <c r="I14" s="45">
        <v>7397972</v>
      </c>
      <c r="J14" s="44" t="s">
        <v>26</v>
      </c>
      <c r="K14" s="44" t="s">
        <v>27</v>
      </c>
    </row>
    <row r="15" spans="1:12" s="5" customFormat="1" ht="54" customHeight="1" x14ac:dyDescent="0.2">
      <c r="A15" s="44"/>
      <c r="B15" s="55"/>
      <c r="C15" s="45"/>
      <c r="D15" s="45"/>
      <c r="E15" s="44"/>
      <c r="F15" s="6" t="s">
        <v>28</v>
      </c>
      <c r="G15" s="7" t="s">
        <v>29</v>
      </c>
      <c r="H15" s="44"/>
      <c r="I15" s="45"/>
      <c r="J15" s="44"/>
      <c r="K15" s="44"/>
    </row>
    <row r="16" spans="1:12" s="5" customFormat="1" ht="126.75" customHeight="1" x14ac:dyDescent="0.2">
      <c r="A16" s="8">
        <v>3</v>
      </c>
      <c r="B16" s="9" t="s">
        <v>30</v>
      </c>
      <c r="C16" s="10">
        <v>653753.23</v>
      </c>
      <c r="D16" s="10">
        <v>699515.96</v>
      </c>
      <c r="E16" s="8" t="s">
        <v>19</v>
      </c>
      <c r="F16" s="11" t="s">
        <v>31</v>
      </c>
      <c r="G16" s="12" t="s">
        <v>32</v>
      </c>
      <c r="H16" s="8" t="s">
        <v>31</v>
      </c>
      <c r="I16" s="10">
        <v>671400.39</v>
      </c>
      <c r="J16" s="8" t="s">
        <v>21</v>
      </c>
      <c r="K16" s="8" t="s">
        <v>33</v>
      </c>
    </row>
    <row r="17" spans="1:52" s="21" customFormat="1" ht="27" customHeight="1" x14ac:dyDescent="0.2">
      <c r="A17" s="13"/>
      <c r="B17" s="14"/>
      <c r="C17" s="15"/>
      <c r="D17" s="15"/>
      <c r="E17" s="16"/>
      <c r="F17" s="17"/>
      <c r="G17" s="18"/>
      <c r="H17" s="19"/>
      <c r="I17" s="20">
        <f>SUM(I10:I16)</f>
        <v>8968048.2699999996</v>
      </c>
    </row>
    <row r="18" spans="1:52" s="5" customFormat="1" ht="27.75" x14ac:dyDescent="0.5">
      <c r="A18" s="22"/>
      <c r="B18" s="23"/>
      <c r="C18" s="17"/>
      <c r="D18" s="17"/>
      <c r="E18" s="22"/>
      <c r="F18" s="22"/>
      <c r="G18" s="24"/>
      <c r="H18" s="13"/>
      <c r="I18" s="17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</row>
  </sheetData>
  <mergeCells count="38">
    <mergeCell ref="A6:A9"/>
    <mergeCell ref="B6:B9"/>
    <mergeCell ref="C6:C9"/>
    <mergeCell ref="D6:D9"/>
    <mergeCell ref="E6:E9"/>
    <mergeCell ref="A1:K1"/>
    <mergeCell ref="A2:L2"/>
    <mergeCell ref="A3:K3"/>
    <mergeCell ref="A4:L4"/>
    <mergeCell ref="A5:K5"/>
    <mergeCell ref="F10:F13"/>
    <mergeCell ref="F6:G7"/>
    <mergeCell ref="H6:I7"/>
    <mergeCell ref="J6:J9"/>
    <mergeCell ref="K6:K9"/>
    <mergeCell ref="F8:F9"/>
    <mergeCell ref="G8:G9"/>
    <mergeCell ref="H8:H9"/>
    <mergeCell ref="I8:I9"/>
    <mergeCell ref="A10:A13"/>
    <mergeCell ref="B10:B13"/>
    <mergeCell ref="C10:C13"/>
    <mergeCell ref="D10:D13"/>
    <mergeCell ref="E10:E13"/>
    <mergeCell ref="A14:A15"/>
    <mergeCell ref="B14:B15"/>
    <mergeCell ref="C14:C15"/>
    <mergeCell ref="D14:D15"/>
    <mergeCell ref="E14:E15"/>
    <mergeCell ref="H14:H15"/>
    <mergeCell ref="I14:I15"/>
    <mergeCell ref="J14:J15"/>
    <mergeCell ref="K14:K15"/>
    <mergeCell ref="G10:G13"/>
    <mergeCell ref="H10:H13"/>
    <mergeCell ref="I10:I13"/>
    <mergeCell ref="J10:J13"/>
    <mergeCell ref="K10:K13"/>
  </mergeCells>
  <printOptions horizontalCentered="1"/>
  <pageMargins left="0.11811023622047245" right="0.11811023622047245" top="0.35433070866141736" bottom="0.19685039370078741" header="0.11811023622047245" footer="0.51181102362204722"/>
  <pageSetup paperSize="9" scale="50" fitToHeight="0"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D2C4E-87F0-4DF6-BF1A-00EE763B82EC}">
  <sheetPr>
    <tabColor rgb="FF00B0F0"/>
    <pageSetUpPr fitToPage="1"/>
  </sheetPr>
  <dimension ref="A1:L23"/>
  <sheetViews>
    <sheetView view="pageBreakPreview" zoomScale="85" zoomScaleSheetLayoutView="85" workbookViewId="0">
      <selection activeCell="E14" sqref="E14:E15"/>
    </sheetView>
  </sheetViews>
  <sheetFormatPr defaultColWidth="9.140625" defaultRowHeight="26.25" x14ac:dyDescent="0.2"/>
  <cols>
    <col min="1" max="1" width="6.42578125" style="39" bestFit="1" customWidth="1"/>
    <col min="2" max="2" width="56.5703125" style="40" customWidth="1"/>
    <col min="3" max="3" width="21.28515625" style="41" customWidth="1"/>
    <col min="4" max="4" width="18" style="39" bestFit="1" customWidth="1"/>
    <col min="5" max="5" width="13.42578125" style="39" customWidth="1"/>
    <col min="6" max="6" width="47.7109375" style="39" bestFit="1" customWidth="1"/>
    <col min="7" max="7" width="20.28515625" style="41" bestFit="1" customWidth="1"/>
    <col min="8" max="8" width="47.7109375" style="42" bestFit="1" customWidth="1"/>
    <col min="9" max="9" width="27.140625" style="43" bestFit="1" customWidth="1"/>
    <col min="10" max="10" width="16.42578125" style="26" bestFit="1" customWidth="1"/>
    <col min="11" max="11" width="31.140625" style="26" customWidth="1"/>
    <col min="12" max="16384" width="9.140625" style="26"/>
  </cols>
  <sheetData>
    <row r="1" spans="1:12" ht="27" customHeight="1" x14ac:dyDescent="0.2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2" ht="21.95" customHeight="1" x14ac:dyDescent="0.2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2" s="27" customFormat="1" ht="21.95" customHeight="1" x14ac:dyDescent="0.2">
      <c r="A3" s="88" t="s">
        <v>2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26"/>
    </row>
    <row r="4" spans="1:12" ht="21.95" customHeight="1" x14ac:dyDescent="0.2">
      <c r="A4" s="88" t="s">
        <v>34</v>
      </c>
      <c r="B4" s="88"/>
      <c r="C4" s="88"/>
      <c r="D4" s="88"/>
      <c r="E4" s="88"/>
      <c r="F4" s="88"/>
      <c r="G4" s="88"/>
      <c r="H4" s="88"/>
      <c r="I4" s="88"/>
      <c r="J4" s="88"/>
      <c r="K4" s="88"/>
    </row>
    <row r="5" spans="1:12" ht="26.25" customHeight="1" x14ac:dyDescent="0.2">
      <c r="A5" s="89" t="s">
        <v>35</v>
      </c>
      <c r="B5" s="90"/>
      <c r="C5" s="90"/>
      <c r="D5" s="90"/>
      <c r="E5" s="90"/>
      <c r="F5" s="90"/>
      <c r="G5" s="90"/>
      <c r="H5" s="90"/>
      <c r="I5" s="90"/>
      <c r="J5" s="90"/>
      <c r="K5" s="90"/>
    </row>
    <row r="6" spans="1:12" ht="18" customHeight="1" x14ac:dyDescent="0.2">
      <c r="A6" s="80" t="s">
        <v>5</v>
      </c>
      <c r="B6" s="91" t="s">
        <v>6</v>
      </c>
      <c r="C6" s="94" t="s">
        <v>7</v>
      </c>
      <c r="D6" s="94" t="s">
        <v>8</v>
      </c>
      <c r="E6" s="81" t="s">
        <v>9</v>
      </c>
      <c r="F6" s="76" t="s">
        <v>10</v>
      </c>
      <c r="G6" s="77"/>
      <c r="H6" s="80" t="s">
        <v>11</v>
      </c>
      <c r="I6" s="80"/>
      <c r="J6" s="81" t="s">
        <v>12</v>
      </c>
      <c r="K6" s="80" t="s">
        <v>36</v>
      </c>
    </row>
    <row r="7" spans="1:12" ht="18.600000000000001" customHeight="1" x14ac:dyDescent="0.2">
      <c r="A7" s="80"/>
      <c r="B7" s="92"/>
      <c r="C7" s="95"/>
      <c r="D7" s="95"/>
      <c r="E7" s="82"/>
      <c r="F7" s="78"/>
      <c r="G7" s="79"/>
      <c r="H7" s="80"/>
      <c r="I7" s="80"/>
      <c r="J7" s="82"/>
      <c r="K7" s="80"/>
    </row>
    <row r="8" spans="1:12" ht="18" customHeight="1" x14ac:dyDescent="0.2">
      <c r="A8" s="80"/>
      <c r="B8" s="92"/>
      <c r="C8" s="95"/>
      <c r="D8" s="95"/>
      <c r="E8" s="82"/>
      <c r="F8" s="84" t="s">
        <v>14</v>
      </c>
      <c r="G8" s="85" t="s">
        <v>15</v>
      </c>
      <c r="H8" s="80" t="s">
        <v>16</v>
      </c>
      <c r="I8" s="86" t="s">
        <v>17</v>
      </c>
      <c r="J8" s="82"/>
      <c r="K8" s="80"/>
    </row>
    <row r="9" spans="1:12" ht="27" customHeight="1" x14ac:dyDescent="0.2">
      <c r="A9" s="80"/>
      <c r="B9" s="93"/>
      <c r="C9" s="96"/>
      <c r="D9" s="96"/>
      <c r="E9" s="83"/>
      <c r="F9" s="84"/>
      <c r="G9" s="85"/>
      <c r="H9" s="80"/>
      <c r="I9" s="86"/>
      <c r="J9" s="83"/>
      <c r="K9" s="80"/>
    </row>
    <row r="10" spans="1:12" ht="105" x14ac:dyDescent="0.2">
      <c r="A10" s="28">
        <v>1</v>
      </c>
      <c r="B10" s="29" t="s">
        <v>37</v>
      </c>
      <c r="C10" s="30">
        <v>143307.48000000001</v>
      </c>
      <c r="D10" s="30">
        <v>153339</v>
      </c>
      <c r="E10" s="28" t="s">
        <v>38</v>
      </c>
      <c r="F10" s="28" t="s">
        <v>39</v>
      </c>
      <c r="G10" s="30">
        <v>145837</v>
      </c>
      <c r="H10" s="28" t="str">
        <f>+F10</f>
        <v>หจก. วินิจ กฤษณา ก่อสร้าง</v>
      </c>
      <c r="I10" s="30">
        <f>+G10</f>
        <v>145837</v>
      </c>
      <c r="J10" s="31" t="s">
        <v>40</v>
      </c>
      <c r="K10" s="31" t="s">
        <v>41</v>
      </c>
    </row>
    <row r="11" spans="1:12" ht="105" x14ac:dyDescent="0.2">
      <c r="A11" s="28">
        <v>2</v>
      </c>
      <c r="B11" s="29" t="s">
        <v>42</v>
      </c>
      <c r="C11" s="30">
        <v>154559.81</v>
      </c>
      <c r="D11" s="30">
        <v>165379</v>
      </c>
      <c r="E11" s="28" t="s">
        <v>38</v>
      </c>
      <c r="F11" s="28" t="s">
        <v>43</v>
      </c>
      <c r="G11" s="30">
        <v>157271</v>
      </c>
      <c r="H11" s="28" t="str">
        <f>+F11</f>
        <v>หจก. กิตติบดี การช่าง</v>
      </c>
      <c r="I11" s="30">
        <f t="shared" ref="I11:I21" si="0">+G11</f>
        <v>157271</v>
      </c>
      <c r="J11" s="31" t="s">
        <v>40</v>
      </c>
      <c r="K11" s="31" t="s">
        <v>44</v>
      </c>
    </row>
    <row r="12" spans="1:12" ht="91.5" customHeight="1" x14ac:dyDescent="0.2">
      <c r="A12" s="28">
        <v>3</v>
      </c>
      <c r="B12" s="29" t="s">
        <v>45</v>
      </c>
      <c r="C12" s="30">
        <v>218329.91</v>
      </c>
      <c r="D12" s="30">
        <v>233613</v>
      </c>
      <c r="E12" s="28" t="s">
        <v>38</v>
      </c>
      <c r="F12" s="28" t="s">
        <v>46</v>
      </c>
      <c r="G12" s="30">
        <v>221925</v>
      </c>
      <c r="H12" s="28" t="str">
        <f t="shared" ref="H12:H21" si="1">+F12</f>
        <v>หจก. อิทธิสิทธิ์</v>
      </c>
      <c r="I12" s="30">
        <f t="shared" si="0"/>
        <v>221925</v>
      </c>
      <c r="J12" s="31" t="s">
        <v>40</v>
      </c>
      <c r="K12" s="31" t="s">
        <v>47</v>
      </c>
    </row>
    <row r="13" spans="1:12" ht="91.5" customHeight="1" x14ac:dyDescent="0.2">
      <c r="A13" s="28">
        <v>4</v>
      </c>
      <c r="B13" s="29" t="s">
        <v>48</v>
      </c>
      <c r="C13" s="30">
        <v>424571.03</v>
      </c>
      <c r="D13" s="30">
        <v>454291</v>
      </c>
      <c r="E13" s="28" t="s">
        <v>38</v>
      </c>
      <c r="F13" s="28" t="s">
        <v>49</v>
      </c>
      <c r="G13" s="30">
        <v>431620</v>
      </c>
      <c r="H13" s="28" t="str">
        <f t="shared" si="1"/>
        <v>บริษัท ปุณยนุช อินเท็นซ จำกัด</v>
      </c>
      <c r="I13" s="30">
        <f t="shared" si="0"/>
        <v>431620</v>
      </c>
      <c r="J13" s="31" t="s">
        <v>40</v>
      </c>
      <c r="K13" s="31" t="s">
        <v>50</v>
      </c>
    </row>
    <row r="14" spans="1:12" ht="117" customHeight="1" x14ac:dyDescent="0.2">
      <c r="A14" s="28">
        <v>5</v>
      </c>
      <c r="B14" s="29" t="s">
        <v>51</v>
      </c>
      <c r="C14" s="30">
        <v>108634.58</v>
      </c>
      <c r="D14" s="30">
        <v>116239</v>
      </c>
      <c r="E14" s="28" t="s">
        <v>38</v>
      </c>
      <c r="F14" s="28" t="s">
        <v>52</v>
      </c>
      <c r="G14" s="30">
        <v>110458</v>
      </c>
      <c r="H14" s="28" t="str">
        <f t="shared" si="1"/>
        <v>บริษัท ทีดับบลิว แอนด์ เอสบิวเดอร์ จำกัด</v>
      </c>
      <c r="I14" s="30">
        <f t="shared" si="0"/>
        <v>110458</v>
      </c>
      <c r="J14" s="31" t="s">
        <v>40</v>
      </c>
      <c r="K14" s="31" t="s">
        <v>53</v>
      </c>
    </row>
    <row r="15" spans="1:12" ht="78.75" x14ac:dyDescent="0.2">
      <c r="A15" s="28">
        <v>6</v>
      </c>
      <c r="B15" s="29" t="s">
        <v>54</v>
      </c>
      <c r="C15" s="30">
        <v>300000</v>
      </c>
      <c r="D15" s="30">
        <v>321000</v>
      </c>
      <c r="E15" s="28" t="s">
        <v>38</v>
      </c>
      <c r="F15" s="28" t="s">
        <v>55</v>
      </c>
      <c r="G15" s="30">
        <v>292848.3</v>
      </c>
      <c r="H15" s="28" t="str">
        <f t="shared" si="1"/>
        <v>บริษัท กุลตะวัน จำกัด</v>
      </c>
      <c r="I15" s="30">
        <f t="shared" si="0"/>
        <v>292848.3</v>
      </c>
      <c r="J15" s="31" t="s">
        <v>40</v>
      </c>
      <c r="K15" s="31" t="s">
        <v>56</v>
      </c>
    </row>
    <row r="16" spans="1:12" ht="157.5" x14ac:dyDescent="0.2">
      <c r="A16" s="28">
        <v>7</v>
      </c>
      <c r="B16" s="29" t="s">
        <v>57</v>
      </c>
      <c r="C16" s="30">
        <v>398704.67</v>
      </c>
      <c r="D16" s="30">
        <v>426614</v>
      </c>
      <c r="E16" s="28" t="s">
        <v>38</v>
      </c>
      <c r="F16" s="28" t="s">
        <v>58</v>
      </c>
      <c r="G16" s="30">
        <v>405244</v>
      </c>
      <c r="H16" s="28" t="str">
        <f t="shared" si="1"/>
        <v>ห้างหุ้นส่วนจำกัด เกื้ออุไร</v>
      </c>
      <c r="I16" s="30">
        <f t="shared" si="0"/>
        <v>405244</v>
      </c>
      <c r="J16" s="31" t="s">
        <v>40</v>
      </c>
      <c r="K16" s="31" t="s">
        <v>59</v>
      </c>
    </row>
    <row r="17" spans="1:12" ht="105" x14ac:dyDescent="0.2">
      <c r="A17" s="28">
        <v>8</v>
      </c>
      <c r="B17" s="29" t="s">
        <v>60</v>
      </c>
      <c r="C17" s="30">
        <v>388867.29</v>
      </c>
      <c r="D17" s="30">
        <v>416088</v>
      </c>
      <c r="E17" s="28" t="s">
        <v>38</v>
      </c>
      <c r="F17" s="28" t="s">
        <v>61</v>
      </c>
      <c r="G17" s="30">
        <v>394906</v>
      </c>
      <c r="H17" s="28" t="str">
        <f t="shared" si="1"/>
        <v>บริษัท บุญพิศลย์การช่าง จำกัด</v>
      </c>
      <c r="I17" s="30">
        <f t="shared" si="0"/>
        <v>394906</v>
      </c>
      <c r="J17" s="31" t="s">
        <v>40</v>
      </c>
      <c r="K17" s="31" t="s">
        <v>62</v>
      </c>
    </row>
    <row r="18" spans="1:12" ht="105" x14ac:dyDescent="0.2">
      <c r="A18" s="28">
        <v>9</v>
      </c>
      <c r="B18" s="29" t="s">
        <v>63</v>
      </c>
      <c r="C18" s="30">
        <v>255093.46</v>
      </c>
      <c r="D18" s="30">
        <v>272950</v>
      </c>
      <c r="E18" s="28" t="s">
        <v>38</v>
      </c>
      <c r="F18" s="28" t="s">
        <v>64</v>
      </c>
      <c r="G18" s="30">
        <v>259246</v>
      </c>
      <c r="H18" s="28" t="str">
        <f t="shared" si="1"/>
        <v>บริษัท ซี พี เอ็น คอน จำกัด</v>
      </c>
      <c r="I18" s="30">
        <f t="shared" si="0"/>
        <v>259246</v>
      </c>
      <c r="J18" s="31" t="s">
        <v>40</v>
      </c>
      <c r="K18" s="31" t="s">
        <v>65</v>
      </c>
    </row>
    <row r="19" spans="1:12" ht="78.75" x14ac:dyDescent="0.2">
      <c r="A19" s="28">
        <v>10</v>
      </c>
      <c r="B19" s="29" t="s">
        <v>66</v>
      </c>
      <c r="C19" s="30">
        <v>7200</v>
      </c>
      <c r="D19" s="30">
        <v>7704</v>
      </c>
      <c r="E19" s="28" t="s">
        <v>38</v>
      </c>
      <c r="F19" s="28" t="s">
        <v>67</v>
      </c>
      <c r="G19" s="30">
        <v>7704</v>
      </c>
      <c r="H19" s="28" t="str">
        <f t="shared" si="1"/>
        <v>บริษัท พี.เอส.เอส คอมมูนิเคชั่นแอนด์ ซัพพลาย จำกัด</v>
      </c>
      <c r="I19" s="30">
        <f t="shared" si="0"/>
        <v>7704</v>
      </c>
      <c r="J19" s="31" t="s">
        <v>40</v>
      </c>
      <c r="K19" s="31" t="s">
        <v>68</v>
      </c>
    </row>
    <row r="20" spans="1:12" ht="91.5" customHeight="1" x14ac:dyDescent="0.2">
      <c r="A20" s="28">
        <v>11</v>
      </c>
      <c r="B20" s="29" t="s">
        <v>69</v>
      </c>
      <c r="C20" s="30">
        <v>141551.4</v>
      </c>
      <c r="D20" s="30">
        <v>151460</v>
      </c>
      <c r="E20" s="28" t="s">
        <v>38</v>
      </c>
      <c r="F20" s="28" t="s">
        <v>70</v>
      </c>
      <c r="G20" s="30">
        <v>143860</v>
      </c>
      <c r="H20" s="28" t="str">
        <f t="shared" si="1"/>
        <v>บริษัท สายน้ำ คอนสตรัคชั่น จำกัด</v>
      </c>
      <c r="I20" s="30">
        <f t="shared" si="0"/>
        <v>143860</v>
      </c>
      <c r="J20" s="31" t="s">
        <v>40</v>
      </c>
      <c r="K20" s="31" t="s">
        <v>71</v>
      </c>
    </row>
    <row r="21" spans="1:12" ht="114" customHeight="1" x14ac:dyDescent="0.2">
      <c r="A21" s="28">
        <v>12</v>
      </c>
      <c r="B21" s="29" t="s">
        <v>72</v>
      </c>
      <c r="C21" s="30">
        <v>343746.73</v>
      </c>
      <c r="D21" s="30">
        <v>367809</v>
      </c>
      <c r="E21" s="28" t="s">
        <v>38</v>
      </c>
      <c r="F21" s="28" t="s">
        <v>73</v>
      </c>
      <c r="G21" s="30">
        <v>349351</v>
      </c>
      <c r="H21" s="28" t="str">
        <f t="shared" si="1"/>
        <v>บริษัท พี.พีค.ไทยเอ็นจิเนียริ่งจำกัด</v>
      </c>
      <c r="I21" s="30">
        <f t="shared" si="0"/>
        <v>349351</v>
      </c>
      <c r="J21" s="31" t="s">
        <v>40</v>
      </c>
      <c r="K21" s="31" t="s">
        <v>74</v>
      </c>
    </row>
    <row r="22" spans="1:12" s="38" customFormat="1" x14ac:dyDescent="0.2">
      <c r="A22" s="32"/>
      <c r="B22" s="33"/>
      <c r="C22" s="34"/>
      <c r="D22" s="34"/>
      <c r="E22" s="35"/>
      <c r="F22" s="35"/>
      <c r="G22" s="36"/>
      <c r="H22" s="36"/>
      <c r="I22" s="36">
        <f>SUM(I10:I21)</f>
        <v>2920270.3</v>
      </c>
      <c r="J22" s="32"/>
      <c r="K22" s="37"/>
    </row>
    <row r="23" spans="1:12" s="39" customFormat="1" x14ac:dyDescent="0.2">
      <c r="B23" s="40"/>
      <c r="C23" s="41"/>
      <c r="D23" s="41"/>
      <c r="G23" s="41"/>
      <c r="H23" s="42"/>
      <c r="I23" s="43"/>
      <c r="J23" s="26"/>
      <c r="K23" s="26"/>
      <c r="L23" s="26"/>
    </row>
  </sheetData>
  <mergeCells count="18">
    <mergeCell ref="A6:A9"/>
    <mergeCell ref="B6:B9"/>
    <mergeCell ref="C6:C9"/>
    <mergeCell ref="D6:D9"/>
    <mergeCell ref="E6:E9"/>
    <mergeCell ref="A1:K1"/>
    <mergeCell ref="A2:K2"/>
    <mergeCell ref="A3:K3"/>
    <mergeCell ref="A4:K4"/>
    <mergeCell ref="A5:K5"/>
    <mergeCell ref="F6:G7"/>
    <mergeCell ref="H6:I7"/>
    <mergeCell ref="J6:J9"/>
    <mergeCell ref="K6:K9"/>
    <mergeCell ref="F8:F9"/>
    <mergeCell ref="G8:G9"/>
    <mergeCell ref="H8:H9"/>
    <mergeCell ref="I8:I9"/>
  </mergeCells>
  <pageMargins left="0.23" right="0.17" top="0.45" bottom="0.1" header="0.17" footer="0.17"/>
  <pageSetup paperSize="9" scale="48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มิ.ย.67(e-bid) </vt:lpstr>
      <vt:lpstr>มิ.ย.67(เจาะจง)</vt:lpstr>
      <vt:lpstr>'มิ.ย.67(เจาะจง)'!Print_Area</vt:lpstr>
      <vt:lpstr>'มิ.ย.67(e-bid) '!Print_Titles</vt:lpstr>
      <vt:lpstr>'มิ.ย.67(เจาะจง)'!Print_Titles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ดัสณีพร เทพสงวน</dc:creator>
  <cp:lastModifiedBy>ธีรรัตน์ เรืองโรจน์</cp:lastModifiedBy>
  <dcterms:created xsi:type="dcterms:W3CDTF">2024-07-01T08:35:40Z</dcterms:created>
  <dcterms:modified xsi:type="dcterms:W3CDTF">2024-09-11T10:37:33Z</dcterms:modified>
</cp:coreProperties>
</file>