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0946A8BD-D951-483C-9462-C1243063D867}" xr6:coauthVersionLast="36" xr6:coauthVersionMax="36" xr10:uidLastSave="{00000000-0000-0000-0000-000000000000}"/>
  <bookViews>
    <workbookView xWindow="0" yWindow="0" windowWidth="28800" windowHeight="12225" xr2:uid="{2C9471BD-B6CD-4397-B87E-95A30563F911}"/>
  </bookViews>
  <sheets>
    <sheet name="มี.ค.67(เจาะจง)" sheetId="1" r:id="rId1"/>
    <sheet name="มี.ค.67(e-bid)" sheetId="2" r:id="rId2"/>
  </sheets>
  <definedNames>
    <definedName name="_xlnm.Print_Area" localSheetId="0">'มี.ค.67(เจาะจง)'!$A$1:$K$17</definedName>
    <definedName name="_xlnm.Print_Titles" localSheetId="1">'มี.ค.67(e-bid)'!$1:$9</definedName>
    <definedName name="_xlnm.Print_Titles" localSheetId="0">'มี.ค.67(เจาะจง)'!$1:$9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5" i="1"/>
  <c r="H15" i="1"/>
  <c r="I14" i="1"/>
  <c r="H14" i="1"/>
  <c r="I13" i="1"/>
  <c r="H13" i="1"/>
  <c r="I12" i="1"/>
  <c r="I16" i="1" s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<sst xmlns="http://schemas.openxmlformats.org/spreadsheetml/2006/main" count="82" uniqueCount="50">
  <si>
    <t xml:space="preserve">แบบ สขร.1 </t>
  </si>
  <si>
    <t>สรุปผลการดำเนินการจัดซื้อจัดจ้างในรอบเดือน มีนาคม 2567</t>
  </si>
  <si>
    <t>สำนักงานประปาสาขาสมุทรปราการ การประปานครหลวง</t>
  </si>
  <si>
    <t>วันที่ 1 เมษายน 2567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</si>
  <si>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</si>
  <si>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</si>
  <si>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</si>
  <si>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</si>
  <si>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</si>
  <si>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</si>
  <si>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</si>
  <si>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</si>
  <si>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</si>
  <si>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</si>
  <si>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</si>
  <si>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</si>
  <si>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</si>
  <si>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</si>
  <si>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จ้างงานก่อสร้างวางท่อประปาและงานที่เกี่ยวข้อง บริเวณ โครงการสราญสิริ ศรีนครินทร์-แพรกษา (เฟสที่ 5) และ โครงการ อณาสิริ ศรีนครินทร์-แพรกษา (เฟสที่ 5) ต.บางเมือง อ.เมืองฯ 
จ.สมุทรปราการ เลขที่ วธ17-19-67</t>
  </si>
  <si>
    <t>เจาะจง</t>
  </si>
  <si>
    <t>ห้างหุ้นส่วนจำกัด สุวัฒนาคอนสตรัคชั่น</t>
  </si>
  <si>
    <t>ราคาเหมาะสม</t>
  </si>
  <si>
    <t>เลขที่ 3300063858
วันที่ 5 มีนาคม 2567
วธ117-19-67</t>
  </si>
  <si>
    <t>จ้างงานก่อสร้างวางท่อประปาและงานที่เกี่ยวข้อง โครงการ 
เอเรสท์ แพรกษา เฟส 10 ต.แพรกษาใหม่ อ.เมืองสมุทรปราการ 
จ.สมุทรปราการ เลขที่ วธ17-20-67</t>
  </si>
  <si>
    <t>บริษัท บุญพิศลย์การช่าง จำกัด</t>
  </si>
  <si>
    <t>เลขที่ 3300063888
วันที่ 7 มีนาคม 2567
วธ117-20-67</t>
  </si>
  <si>
    <t>ซื้อหมึกเครื่องพิมพ์ Tally เลขที่ ซท17-06-67</t>
  </si>
  <si>
    <t>บริษัท สินอำพัน คอมพิวเตอร์ จำกัด</t>
  </si>
  <si>
    <t>เลขที่ 3300063969
วันที่ 13 มีนาคม 2567
ซท117-06-67</t>
  </si>
  <si>
    <t>จ้างงานก่อสร้างวางท่อประปาและงานที่เกี่ยวข้อง บริเวณ โครงการเดอะแพลนท์ สุขุมวิท-บางปู PV53 เฟส 4.0 ต.บางปูใหม่ อ.เมืองฯ 
จ.สมุทรปราการ เลขที่ วธ17-22-67</t>
  </si>
  <si>
    <t>ห้างหุ้นส่วนจำกัด พรธนาเศรษฐ โยธา</t>
  </si>
  <si>
    <t>เลขที่ 3300064011
วันที่ 18  มีนาคม 2567
วธ117-22-67</t>
  </si>
  <si>
    <t>จ้างงานก่อสร้างวางท่อประปาและงานที่เกี่ยวข้อง โครงการ โฉนดเลขที่ 176727 หมู่ 3 ซ.บางปลา 2 (ธนสิทธิ์) ถ.เทพารักษ์ 
ต.บางปลา อ.บางพลี จ.สมุทรปราการ เลขที่ วธ17-21-67</t>
  </si>
  <si>
    <t>บริษัท ซี พี เอ็น คอน จำกัด</t>
  </si>
  <si>
    <t>เลขที่ 3300064045
วันที่ 20  มีนาคม 2567
วธ117-21-67</t>
  </si>
  <si>
    <t> จ้างงานก่อสร้างวางท่อประปาและงานที่เกี่ยวข้อง บริเวณ 
โครงการแอลฟา บางนา กม.19 หมู่ 9 ถ.เลียบคลองส่งน้ำ
สุวรรณภูมิ ต.บางปลา อ.บางพลี จ.สมุทรปราการ 
เลขที่ วธ17-23-67 </t>
  </si>
  <si>
    <t>บริษัท พี.พีค.ไทยเอ็นจิเนียริ่งจำกัด</t>
  </si>
  <si>
    <t>เลขที่ 3300064070
วันที่ 21 มีนาคม 2567
วธ117-23-67</t>
  </si>
  <si>
    <t>วิธี e-bidding</t>
  </si>
  <si>
    <t>เลขที่และวันที่ของสัญญาหรือข้อตกลงในการซื้อหรือจ้าง</t>
  </si>
  <si>
    <t>ประกวดราคาจ้างก่อสร้างงานวางท่อประปาและ
งานที่เกี่ยวข้อง ด้านลดน้ำสูญเสีย ชุดที่ 8/2567 พื้นที่สำนักงานประปาสาขาสมุทรปราการ เลขที่
ป17-08-67 </t>
  </si>
  <si>
    <t>e-bidding</t>
  </si>
  <si>
    <t>ห้างหุ้นส่วนจำกัด ชัยอนันต์การช่าง</t>
  </si>
  <si>
    <t>ราคาต่ำสุด</t>
  </si>
  <si>
    <t>เลขที่ 3300064151
วันที่ 28 มีนาคม 2567
ป17-08-67</t>
  </si>
  <si>
    <t>บริษัท สุทธิพร การโยธา จำกัด</t>
  </si>
  <si>
    <t>บริษัท บี เทรดดิ้ง จำกัด</t>
  </si>
  <si>
    <t>ประกวดราคาจ้างก่อสร้างงานวางท่อประปาและ
งานที่เกี่ยวข้องด้านลดน้ำสูญเสีย ชุดที่ 7/2567 พื้นที่สำนักงานประปาสาขาสมุทรปราการ เลขที่ 
ป17-07-67</t>
  </si>
  <si>
    <t>เลขที่ 3300064152
วันที่ 28 มีนาคม 2567
ป17-07-67</t>
  </si>
  <si>
    <t>บริษัท สุทธิพร การโยธา จำกัด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</si>
</sst>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212529"/>
      <name val="Cordia New"/>
      <family val="2"/>
    </font>
    <font>
      <b/>
      <u val="singleAccounting"/>
      <sz val="16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left" vertical="center" wrapTex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5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/>
    <xf numFmtId="4" fontId="6" fillId="3" borderId="3" xfId="0" applyNumberFormat="1" applyFont="1" applyFill="1" applyBorder="1" applyAlignment="1">
      <alignment horizontal="right" vertical="center" wrapText="1"/>
    </xf>
    <xf numFmtId="0" fontId="6" fillId="0" borderId="6" xfId="0" applyFont="1" applyBorder="1"/>
    <xf numFmtId="4" fontId="6" fillId="3" borderId="6" xfId="0" applyNumberFormat="1" applyFont="1" applyFill="1" applyBorder="1" applyAlignment="1">
      <alignment horizontal="right" vertical="center" wrapText="1"/>
    </xf>
    <xf numFmtId="0" fontId="6" fillId="0" borderId="9" xfId="0" applyFont="1" applyBorder="1"/>
    <xf numFmtId="4" fontId="6" fillId="3" borderId="9" xfId="0" applyNumberFormat="1" applyFont="1" applyFill="1" applyBorder="1" applyAlignment="1">
      <alignment horizontal="right" vertical="center" wrapText="1"/>
    </xf>
    <xf numFmtId="43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 shrinkToFit="1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3" fontId="2" fillId="2" borderId="0" xfId="1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3" fontId="3" fillId="0" borderId="3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4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shrinkToFit="1"/>
    </xf>
    <xf numFmtId="4" fontId="2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right" vertical="center" shrinkToFit="1"/>
    </xf>
    <xf numFmtId="43" fontId="3" fillId="0" borderId="3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E84E32-B5F9-4C5A-8245-3D4C8F3A8BD6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F895A2-1773-44A3-BDAE-A181D22CAED7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2D5769-C458-49E0-8DED-70C79144236D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F6CE26-851C-4BC2-8C23-50022BDF027A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CE32EDD-B5E8-47A8-BCA1-E09A874851FA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F38F8E1-6624-4233-8BAE-52E1BEC2D839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CE44A047-4051-439A-AD8E-E8B5C98C57B5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62E61CEF-BD37-47AE-967A-5B746E2563AC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02B8BC7-5081-419E-87DD-F07DDD49EC21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2EF954-9FB7-4B86-8FFE-BE64456163E0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E9A95A-A6ED-4BAE-8438-2720269D2993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E02DEAE-AE73-4DDF-A885-EE168857FBAD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2BACC-E50D-4425-9617-EC90C9E61E34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F950A57-FA59-4A68-B99A-63A635937C10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F9AD50-27C3-4450-837C-4F43A268CFED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E46898BB-138D-4BF9-AA95-DDDC3851B0CD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9011B3B0-362E-4B16-8938-9E3C730D4972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5DF0D5A1-B69D-449F-8486-DC4639FB9CAF}"/>
            </a:ext>
          </a:extLst>
        </xdr:cNvPr>
        <xdr:cNvSpPr txBox="1"/>
      </xdr:nvSpPr>
      <xdr:spPr>
        <a:xfrm>
          <a:off x="0" y="6076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E460-10C0-4FD1-8ABC-E598DCF23ADF}">
  <sheetPr>
    <tabColor rgb="FF00B0F0"/>
    <pageSetUpPr fitToPage="1"/>
  </sheetPr>
  <dimension ref="A1:L17"/>
  <sheetViews>
    <sheetView tabSelected="1" view="pageBreakPreview" topLeftCell="A2" zoomScaleSheetLayoutView="100" workbookViewId="0">
      <selection activeCell="F10" sqref="F10"/>
    </sheetView>
  </sheetViews>
  <sheetFormatPr defaultColWidth="9.140625" defaultRowHeight="24" x14ac:dyDescent="0.2"/>
  <cols>
    <col min="1" max="1" width="6.42578125" style="15" bestFit="1" customWidth="1"/>
    <col min="2" max="2" width="56.5703125" style="16" customWidth="1"/>
    <col min="3" max="3" width="21.28515625" style="14" customWidth="1"/>
    <col min="4" max="4" width="18" style="15" bestFit="1" customWidth="1"/>
    <col min="5" max="5" width="13.42578125" style="15" customWidth="1"/>
    <col min="6" max="6" width="47.7109375" style="15" bestFit="1" customWidth="1"/>
    <col min="7" max="7" width="20.28515625" style="14" bestFit="1" customWidth="1"/>
    <col min="8" max="8" width="47.7109375" style="17" bestFit="1" customWidth="1"/>
    <col min="9" max="9" width="27.140625" style="18" bestFit="1" customWidth="1"/>
    <col min="10" max="10" width="16.42578125" style="1" bestFit="1" customWidth="1"/>
    <col min="11" max="11" width="31.140625" style="1" customWidth="1"/>
    <col min="12" max="16384" width="9.140625" style="1"/>
  </cols>
  <sheetData>
    <row r="1" spans="1:12" ht="27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21.9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s="2" customFormat="1" ht="21.9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21.95" customHeight="1" x14ac:dyDescent="0.2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 ht="26.25" customHeight="1" x14ac:dyDescent="0.2">
      <c r="A5" s="48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2" ht="18" customHeight="1" x14ac:dyDescent="0.2">
      <c r="A6" s="39" t="s">
        <v>5</v>
      </c>
      <c r="B6" s="50" t="s">
        <v>6</v>
      </c>
      <c r="C6" s="53" t="s">
        <v>7</v>
      </c>
      <c r="D6" s="53" t="s">
        <v>8</v>
      </c>
      <c r="E6" s="40" t="s">
        <v>9</v>
      </c>
      <c r="F6" s="35" t="s">
        <v>10</v>
      </c>
      <c r="G6" s="36"/>
      <c r="H6" s="39" t="s">
        <v>11</v>
      </c>
      <c r="I6" s="39"/>
      <c r="J6" s="40" t="s">
        <v>12</v>
      </c>
      <c r="K6" s="39" t="s">
        <v>13</v>
      </c>
    </row>
    <row r="7" spans="1:12" ht="18.600000000000001" customHeight="1" x14ac:dyDescent="0.2">
      <c r="A7" s="39"/>
      <c r="B7" s="51"/>
      <c r="C7" s="54"/>
      <c r="D7" s="54"/>
      <c r="E7" s="41"/>
      <c r="F7" s="37"/>
      <c r="G7" s="38"/>
      <c r="H7" s="39"/>
      <c r="I7" s="39"/>
      <c r="J7" s="41"/>
      <c r="K7" s="39"/>
    </row>
    <row r="8" spans="1:12" ht="18" customHeight="1" x14ac:dyDescent="0.2">
      <c r="A8" s="39"/>
      <c r="B8" s="51"/>
      <c r="C8" s="54"/>
      <c r="D8" s="54"/>
      <c r="E8" s="41"/>
      <c r="F8" s="43" t="s">
        <v>14</v>
      </c>
      <c r="G8" s="44" t="s">
        <v>15</v>
      </c>
      <c r="H8" s="39" t="s">
        <v>16</v>
      </c>
      <c r="I8" s="45" t="s">
        <v>17</v>
      </c>
      <c r="J8" s="41"/>
      <c r="K8" s="39"/>
    </row>
    <row r="9" spans="1:12" ht="27" customHeight="1" x14ac:dyDescent="0.2">
      <c r="A9" s="39"/>
      <c r="B9" s="52"/>
      <c r="C9" s="55"/>
      <c r="D9" s="55"/>
      <c r="E9" s="42"/>
      <c r="F9" s="43"/>
      <c r="G9" s="44"/>
      <c r="H9" s="39"/>
      <c r="I9" s="45"/>
      <c r="J9" s="42"/>
      <c r="K9" s="39"/>
    </row>
    <row r="10" spans="1:12" ht="96" x14ac:dyDescent="0.2">
      <c r="A10" s="3">
        <v>1</v>
      </c>
      <c r="B10" s="4" t="s">
        <v>18</v>
      </c>
      <c r="C10" s="5">
        <v>253241.12</v>
      </c>
      <c r="D10" s="5">
        <v>270967.99839999998</v>
      </c>
      <c r="E10" s="3" t="s">
        <v>19</v>
      </c>
      <c r="F10" s="3" t="s">
        <v>20</v>
      </c>
      <c r="G10" s="5">
        <v>257360</v>
      </c>
      <c r="H10" s="3" t="str">
        <f>+F10</f>
        <v>ห้างหุ้นส่วนจำกัด สุวัฒนาคอนสตรัคชั่น</v>
      </c>
      <c r="I10" s="5">
        <f>+G10</f>
        <v>257360</v>
      </c>
      <c r="J10" s="6" t="s">
        <v>21</v>
      </c>
      <c r="K10" s="6" t="s">
        <v>22</v>
      </c>
    </row>
    <row r="11" spans="1:12" ht="72" x14ac:dyDescent="0.2">
      <c r="A11" s="3">
        <v>2</v>
      </c>
      <c r="B11" s="4" t="s">
        <v>23</v>
      </c>
      <c r="C11" s="5">
        <v>164110.28</v>
      </c>
      <c r="D11" s="5">
        <v>175597.99960000001</v>
      </c>
      <c r="E11" s="3" t="s">
        <v>19</v>
      </c>
      <c r="F11" s="3" t="s">
        <v>24</v>
      </c>
      <c r="G11" s="5">
        <v>166783</v>
      </c>
      <c r="H11" s="3" t="str">
        <f t="shared" ref="H11:I15" si="0">+F11</f>
        <v>บริษัท บุญพิศลย์การช่าง จำกัด</v>
      </c>
      <c r="I11" s="5">
        <f t="shared" si="0"/>
        <v>166783</v>
      </c>
      <c r="J11" s="6" t="s">
        <v>21</v>
      </c>
      <c r="K11" s="6" t="s">
        <v>25</v>
      </c>
    </row>
    <row r="12" spans="1:12" ht="91.5" customHeight="1" x14ac:dyDescent="0.2">
      <c r="A12" s="3">
        <v>3</v>
      </c>
      <c r="B12" s="4" t="s">
        <v>26</v>
      </c>
      <c r="C12" s="5">
        <v>108140</v>
      </c>
      <c r="D12" s="5">
        <v>115709.8</v>
      </c>
      <c r="E12" s="3" t="s">
        <v>19</v>
      </c>
      <c r="F12" s="3" t="s">
        <v>27</v>
      </c>
      <c r="G12" s="5">
        <v>115709.8</v>
      </c>
      <c r="H12" s="3" t="str">
        <f t="shared" si="0"/>
        <v>บริษัท สินอำพัน คอมพิวเตอร์ จำกัด</v>
      </c>
      <c r="I12" s="5">
        <f t="shared" si="0"/>
        <v>115709.8</v>
      </c>
      <c r="J12" s="6" t="s">
        <v>21</v>
      </c>
      <c r="K12" s="6" t="s">
        <v>28</v>
      </c>
    </row>
    <row r="13" spans="1:12" ht="91.5" customHeight="1" x14ac:dyDescent="0.2">
      <c r="A13" s="3">
        <v>4</v>
      </c>
      <c r="B13" s="4" t="s">
        <v>29</v>
      </c>
      <c r="C13" s="5">
        <v>131512.15</v>
      </c>
      <c r="D13" s="5">
        <v>140718.00049999999</v>
      </c>
      <c r="E13" s="3" t="s">
        <v>19</v>
      </c>
      <c r="F13" s="3" t="s">
        <v>30</v>
      </c>
      <c r="G13" s="5">
        <v>133660</v>
      </c>
      <c r="H13" s="3" t="str">
        <f t="shared" si="0"/>
        <v>ห้างหุ้นส่วนจำกัด พรธนาเศรษฐ โยธา</v>
      </c>
      <c r="I13" s="5">
        <f t="shared" si="0"/>
        <v>133660</v>
      </c>
      <c r="J13" s="6" t="s">
        <v>21</v>
      </c>
      <c r="K13" s="6" t="s">
        <v>31</v>
      </c>
    </row>
    <row r="14" spans="1:12" ht="91.5" customHeight="1" x14ac:dyDescent="0.2">
      <c r="A14" s="3">
        <v>5</v>
      </c>
      <c r="B14" s="4" t="s">
        <v>32</v>
      </c>
      <c r="C14" s="5">
        <v>111158.88</v>
      </c>
      <c r="D14" s="5">
        <v>118940.0016</v>
      </c>
      <c r="E14" s="3" t="s">
        <v>19</v>
      </c>
      <c r="F14" s="3" t="s">
        <v>33</v>
      </c>
      <c r="G14" s="5">
        <v>112960</v>
      </c>
      <c r="H14" s="3" t="str">
        <f t="shared" si="0"/>
        <v>บริษัท ซี พี เอ็น คอน จำกัด</v>
      </c>
      <c r="I14" s="5">
        <f t="shared" si="0"/>
        <v>112960</v>
      </c>
      <c r="J14" s="6" t="s">
        <v>21</v>
      </c>
      <c r="K14" s="6" t="s">
        <v>34</v>
      </c>
    </row>
    <row r="15" spans="1:12" ht="91.5" customHeight="1" x14ac:dyDescent="0.2">
      <c r="A15" s="3">
        <v>6</v>
      </c>
      <c r="B15" s="4" t="s">
        <v>35</v>
      </c>
      <c r="C15" s="5">
        <v>249808.41</v>
      </c>
      <c r="D15" s="5">
        <v>267294.9987</v>
      </c>
      <c r="E15" s="3" t="s">
        <v>19</v>
      </c>
      <c r="F15" s="3" t="s">
        <v>36</v>
      </c>
      <c r="G15" s="5">
        <v>253977</v>
      </c>
      <c r="H15" s="3" t="str">
        <f t="shared" si="0"/>
        <v>บริษัท พี.พีค.ไทยเอ็นจิเนียริ่งจำกัด</v>
      </c>
      <c r="I15" s="5">
        <f t="shared" si="0"/>
        <v>253977</v>
      </c>
      <c r="J15" s="6" t="s">
        <v>21</v>
      </c>
      <c r="K15" s="6" t="s">
        <v>37</v>
      </c>
    </row>
    <row r="16" spans="1:12" s="13" customFormat="1" x14ac:dyDescent="0.2">
      <c r="A16" s="7"/>
      <c r="B16" s="8"/>
      <c r="C16" s="9"/>
      <c r="D16" s="9"/>
      <c r="E16" s="10"/>
      <c r="F16" s="10"/>
      <c r="G16" s="11"/>
      <c r="H16" s="11"/>
      <c r="I16" s="11">
        <f>SUM(I10:I15)</f>
        <v>1040449.8</v>
      </c>
      <c r="J16" s="7"/>
      <c r="K16" s="12"/>
    </row>
    <row r="17" spans="4:4" x14ac:dyDescent="0.2">
      <c r="D17" s="14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45" bottom="0.1" header="0.17" footer="0.17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3971-F81B-4A6C-AF42-0575EE826289}">
  <sheetPr>
    <tabColor rgb="FF00B0F0"/>
  </sheetPr>
  <dimension ref="A1:AZ17"/>
  <sheetViews>
    <sheetView view="pageBreakPreview" zoomScale="85" zoomScaleSheetLayoutView="85" workbookViewId="0">
      <selection activeCell="F10" sqref="F10"/>
    </sheetView>
  </sheetViews>
  <sheetFormatPr defaultRowHeight="24" x14ac:dyDescent="0.55000000000000004"/>
  <cols>
    <col min="1" max="1" width="9" style="15" customWidth="1"/>
    <col min="2" max="2" width="46.28515625" style="16" customWidth="1"/>
    <col min="3" max="3" width="22" style="14" bestFit="1" customWidth="1"/>
    <col min="4" max="4" width="19.140625" style="15" bestFit="1" customWidth="1"/>
    <col min="5" max="5" width="14.7109375" style="15" customWidth="1"/>
    <col min="6" max="6" width="36.28515625" style="15" customWidth="1"/>
    <col min="7" max="7" width="25.28515625" style="34" bestFit="1" customWidth="1"/>
    <col min="8" max="8" width="35.42578125" style="17" customWidth="1"/>
    <col min="9" max="9" width="18.7109375" style="1" customWidth="1"/>
    <col min="10" max="10" width="23.140625" style="1" customWidth="1"/>
    <col min="11" max="11" width="38.5703125" style="1" bestFit="1" customWidth="1"/>
    <col min="12" max="16384" width="9.140625" style="19"/>
  </cols>
  <sheetData>
    <row r="1" spans="1:12" ht="21" customHeight="1" x14ac:dyDescent="0.55000000000000004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21.95" customHeight="1" x14ac:dyDescent="0.5500000000000000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20" customFormat="1" ht="21.95" customHeight="1" x14ac:dyDescent="0.55000000000000004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2" x14ac:dyDescent="0.55000000000000004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34.5" customHeight="1" x14ac:dyDescent="0.55000000000000004">
      <c r="A5" s="64" t="s">
        <v>38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2" ht="18" customHeight="1" x14ac:dyDescent="0.55000000000000004">
      <c r="A6" s="40" t="s">
        <v>5</v>
      </c>
      <c r="B6" s="50" t="s">
        <v>6</v>
      </c>
      <c r="C6" s="53" t="s">
        <v>7</v>
      </c>
      <c r="D6" s="53" t="s">
        <v>8</v>
      </c>
      <c r="E6" s="40" t="s">
        <v>9</v>
      </c>
      <c r="F6" s="35" t="s">
        <v>10</v>
      </c>
      <c r="G6" s="36"/>
      <c r="H6" s="39" t="s">
        <v>11</v>
      </c>
      <c r="I6" s="39"/>
      <c r="J6" s="40" t="s">
        <v>12</v>
      </c>
      <c r="K6" s="40" t="s">
        <v>39</v>
      </c>
    </row>
    <row r="7" spans="1:12" ht="18.600000000000001" customHeight="1" x14ac:dyDescent="0.55000000000000004">
      <c r="A7" s="41"/>
      <c r="B7" s="51"/>
      <c r="C7" s="54"/>
      <c r="D7" s="54"/>
      <c r="E7" s="41"/>
      <c r="F7" s="37"/>
      <c r="G7" s="38"/>
      <c r="H7" s="39"/>
      <c r="I7" s="39"/>
      <c r="J7" s="41"/>
      <c r="K7" s="41"/>
    </row>
    <row r="8" spans="1:12" ht="18" customHeight="1" x14ac:dyDescent="0.55000000000000004">
      <c r="A8" s="41"/>
      <c r="B8" s="51"/>
      <c r="C8" s="54"/>
      <c r="D8" s="54"/>
      <c r="E8" s="41"/>
      <c r="F8" s="43" t="s">
        <v>14</v>
      </c>
      <c r="G8" s="60" t="s">
        <v>15</v>
      </c>
      <c r="H8" s="39" t="s">
        <v>16</v>
      </c>
      <c r="I8" s="39" t="s">
        <v>17</v>
      </c>
      <c r="J8" s="41"/>
      <c r="K8" s="41"/>
    </row>
    <row r="9" spans="1:12" ht="45.75" customHeight="1" x14ac:dyDescent="0.55000000000000004">
      <c r="A9" s="41"/>
      <c r="B9" s="51"/>
      <c r="C9" s="54"/>
      <c r="D9" s="54"/>
      <c r="E9" s="41"/>
      <c r="F9" s="50"/>
      <c r="G9" s="61"/>
      <c r="H9" s="40"/>
      <c r="I9" s="40"/>
      <c r="J9" s="41"/>
      <c r="K9" s="41"/>
    </row>
    <row r="10" spans="1:12" ht="33.75" customHeight="1" x14ac:dyDescent="0.55000000000000004">
      <c r="A10" s="39">
        <v>1</v>
      </c>
      <c r="B10" s="57" t="s">
        <v>40</v>
      </c>
      <c r="C10" s="58">
        <v>15743080.369999999</v>
      </c>
      <c r="D10" s="58">
        <v>16786461</v>
      </c>
      <c r="E10" s="39" t="s">
        <v>41</v>
      </c>
      <c r="F10" s="21" t="s">
        <v>42</v>
      </c>
      <c r="G10" s="22">
        <v>10811199</v>
      </c>
      <c r="H10" s="39" t="s">
        <v>42</v>
      </c>
      <c r="I10" s="56">
        <v>10799785</v>
      </c>
      <c r="J10" s="39" t="s">
        <v>43</v>
      </c>
      <c r="K10" s="39" t="s">
        <v>44</v>
      </c>
    </row>
    <row r="11" spans="1:12" ht="33.75" customHeight="1" x14ac:dyDescent="0.55000000000000004">
      <c r="A11" s="39"/>
      <c r="B11" s="57"/>
      <c r="C11" s="58"/>
      <c r="D11" s="58"/>
      <c r="E11" s="39"/>
      <c r="F11" s="23" t="s">
        <v>45</v>
      </c>
      <c r="G11" s="24">
        <v>11986000</v>
      </c>
      <c r="H11" s="39"/>
      <c r="I11" s="56"/>
      <c r="J11" s="39"/>
      <c r="K11" s="39"/>
    </row>
    <row r="12" spans="1:12" ht="33.75" customHeight="1" x14ac:dyDescent="0.55000000000000004">
      <c r="A12" s="39"/>
      <c r="B12" s="57"/>
      <c r="C12" s="58"/>
      <c r="D12" s="58"/>
      <c r="E12" s="39"/>
      <c r="F12" s="25" t="s">
        <v>46</v>
      </c>
      <c r="G12" s="26">
        <v>13422422</v>
      </c>
      <c r="H12" s="39"/>
      <c r="I12" s="56"/>
      <c r="J12" s="39"/>
      <c r="K12" s="39"/>
    </row>
    <row r="13" spans="1:12" ht="41.25" customHeight="1" x14ac:dyDescent="0.55000000000000004">
      <c r="A13" s="39">
        <v>2</v>
      </c>
      <c r="B13" s="57" t="s">
        <v>47</v>
      </c>
      <c r="C13" s="58">
        <v>16842465.420000002</v>
      </c>
      <c r="D13" s="58">
        <v>17953133</v>
      </c>
      <c r="E13" s="39" t="s">
        <v>41</v>
      </c>
      <c r="F13" s="21" t="s">
        <v>42</v>
      </c>
      <c r="G13" s="22">
        <v>12200000</v>
      </c>
      <c r="H13" s="39" t="s">
        <v>42</v>
      </c>
      <c r="I13" s="59">
        <v>12181592</v>
      </c>
      <c r="J13" s="39" t="s">
        <v>43</v>
      </c>
      <c r="K13" s="39" t="s">
        <v>48</v>
      </c>
    </row>
    <row r="14" spans="1:12" ht="41.25" customHeight="1" x14ac:dyDescent="0.55000000000000004">
      <c r="A14" s="39"/>
      <c r="B14" s="57"/>
      <c r="C14" s="58"/>
      <c r="D14" s="58"/>
      <c r="E14" s="39"/>
      <c r="F14" s="23" t="s">
        <v>49</v>
      </c>
      <c r="G14" s="24">
        <v>13310000</v>
      </c>
      <c r="H14" s="39"/>
      <c r="I14" s="59"/>
      <c r="J14" s="39"/>
      <c r="K14" s="39"/>
    </row>
    <row r="15" spans="1:12" s="27" customFormat="1" ht="45" customHeight="1" x14ac:dyDescent="0.55000000000000004">
      <c r="A15" s="39"/>
      <c r="B15" s="57"/>
      <c r="C15" s="58"/>
      <c r="D15" s="58"/>
      <c r="E15" s="39"/>
      <c r="F15" s="25" t="s">
        <v>46</v>
      </c>
      <c r="G15" s="26">
        <v>14499499</v>
      </c>
      <c r="H15" s="39"/>
      <c r="I15" s="59"/>
      <c r="J15" s="39"/>
      <c r="K15" s="39"/>
    </row>
    <row r="16" spans="1:12" s="27" customFormat="1" ht="27" customHeight="1" x14ac:dyDescent="0.2">
      <c r="A16" s="17"/>
      <c r="B16" s="28"/>
      <c r="C16" s="29"/>
      <c r="D16" s="29"/>
      <c r="E16" s="30"/>
      <c r="F16" s="31"/>
      <c r="G16" s="32"/>
      <c r="H16" s="33"/>
      <c r="I16" s="27">
        <f>SUM(I10:I15)</f>
        <v>22981377</v>
      </c>
    </row>
    <row r="17" spans="1:52" s="1" customFormat="1" ht="26.25" x14ac:dyDescent="0.55000000000000004">
      <c r="A17" s="15"/>
      <c r="B17" s="16"/>
      <c r="C17" s="31"/>
      <c r="D17" s="31"/>
      <c r="E17" s="15"/>
      <c r="F17" s="15"/>
      <c r="G17" s="34"/>
      <c r="H17" s="17"/>
      <c r="I17" s="31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</sheetData>
  <mergeCells count="36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H13:H15"/>
    <mergeCell ref="I13:I15"/>
    <mergeCell ref="A10:A12"/>
    <mergeCell ref="B10:B12"/>
    <mergeCell ref="C10:C12"/>
    <mergeCell ref="D10:D12"/>
    <mergeCell ref="E10:E12"/>
    <mergeCell ref="H10:H12"/>
    <mergeCell ref="A13:A15"/>
    <mergeCell ref="B13:B15"/>
    <mergeCell ref="C13:C15"/>
    <mergeCell ref="D13:D15"/>
    <mergeCell ref="E13:E15"/>
    <mergeCell ref="J13:J15"/>
    <mergeCell ref="K13:K15"/>
    <mergeCell ref="I10:I12"/>
    <mergeCell ref="J10:J12"/>
    <mergeCell ref="K10:K12"/>
  </mergeCells>
  <printOptions horizontalCentered="1"/>
  <pageMargins left="0.11811023622047245" right="0.11811023622047245" top="0.35433070866141736" bottom="0.19685039370078741" header="0.11811023622047245" footer="0.51181102362204722"/>
  <pageSetup paperSize="9" scale="4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มี.ค.67(เจาะจง)</vt:lpstr>
      <vt:lpstr>มี.ค.67(e-bid)</vt:lpstr>
      <vt:lpstr>'มี.ค.67(เจาะจง)'!Print_Area</vt:lpstr>
      <vt:lpstr>'มี.ค.67(e-bid)'!Print_Titles</vt:lpstr>
      <vt:lpstr>'มี.ค.67(เจาะจง)'!Print_Titles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2024-04-01T07:11:18Z</dcterms:created>
  <dcterms:modified xsi:type="dcterms:W3CDTF">2024-05-30T07:39:14Z</dcterms:modified>
</cp:coreProperties>
</file>