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2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'เฉพาะเจาะจง'!$A$5:$K$13</definedName>
    <definedName name="_xlnm.Print_Titles" localSheetId="2">'e-biding'!$5:$6</definedName>
    <definedName name="_xlnm.Print_Titles" localSheetId="1">'คัดเลือก'!$5:$7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<sst xmlns="http://schemas.openxmlformats.org/spreadsheetml/2006/main" count="106" uniqueCount="56">
  <si>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</si>
  <si>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</si>
  <si>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</si>
  <si>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</si>
  <si>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</si>
  <si>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</si>
  <si>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</si>
  <si>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</si>
  <si>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</si>
  <si>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</si>
  <si>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</si>
  <si>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</si>
  <si>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</si>
  <si>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</si>
  <si>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e-bidding</t>
  </si>
  <si>
    <t>ต่ำสุด</t>
  </si>
  <si>
    <t>เฉพาะเจาะจง</t>
  </si>
  <si>
    <t>เหมาะสม</t>
  </si>
  <si>
    <t>งานก่อสร้างวางท่อจ่ายน้ำ และท่อบริการด้านลดน้ำสูญเสีย และงานที่เกี่ยวข้อง</t>
  </si>
  <si>
    <t xml:space="preserve">บริษัท พี.พีค.ไทยเอ็นจิเนียริ่ง จำกัด </t>
  </si>
  <si>
    <t>บริษัท พี.บี.85 การช่าง จำกัด</t>
  </si>
  <si>
    <t>บริษัท โชควิไลทรัพย์ จำกัด</t>
  </si>
  <si>
    <t>ห้างหุ้นส่วนจำกัด เกื้ออุไร</t>
  </si>
  <si>
    <t>สัญญา ป11-12-67
วันที่ 16 กุมภาพันธ์ 2567</t>
  </si>
  <si>
    <t>สัญญา ป11-13-67
วันที่ 15 กุมภาพันธ์ 2567</t>
  </si>
  <si>
    <t>สัญญา ป11-14-67
วันที่ 12 กุมภาพันธ์ 2567</t>
  </si>
  <si>
    <t>สัญญา ป11-15-67
วันที่ 19 กุมภาพันธ์ 2567</t>
  </si>
  <si>
    <t>สัญญา ป11-16-67
วันที่ 13 กุมภาพันธ์ 2567</t>
  </si>
  <si>
    <t>สัญญา ป11-17-67
วันที่ 27 กุมภาพันธ์ 2567</t>
  </si>
  <si>
    <t xml:space="preserve">บริษัท พี.บี.85 การช่าง จำกัด 
บริษัท พงศ์พัช ไฮโดร จำกัด
</t>
  </si>
  <si>
    <t xml:space="preserve">13,120,000
13,780,000
</t>
  </si>
  <si>
    <t xml:space="preserve">ห้างหุ้นส่วนจำกัด เฉลิมพล เอ็นจิเนียริ่ง
บริษัท พี.พี.ท่อบริการ จำกัด
บริษัท บิลดิ้ง แคร์ จำกัด
</t>
  </si>
  <si>
    <t xml:space="preserve">6,230,000
6,370,000
6,459,000
</t>
  </si>
  <si>
    <t>ห้างหุ้นส่วนจำกัด เฉลิมพล เอ็นจิเนียริ่ง</t>
  </si>
  <si>
    <t xml:space="preserve">บริษัท โชควิไลทรัพย์ จำกัด 
ห้างหุ้นส่วนจำกัด เฉลิมพล เอ็นจิเนียริ่ง 
บริษัท เวิลด์ เดสคอน จำกัด
บริษัท ฐานดำรงค์ จำกัด
บริษัท พี.พี. ท่อบริการ จำกัด
</t>
  </si>
  <si>
    <t xml:space="preserve">5,720,000
6,080,000
6,180,000
6,365,000
6,690,000
</t>
  </si>
  <si>
    <t xml:space="preserve">ห้างหุ้นส่วนจำกัด เกื้ออุไร 
</t>
  </si>
  <si>
    <t xml:space="preserve">บริษัท โชควิไลทรัพย์ จำกัด </t>
  </si>
  <si>
    <t>5,850,000
6,250,000
6,380,000</t>
  </si>
  <si>
    <t xml:space="preserve">บริษัท โชควิไลทรัพย์ จำกัด 
บริษัท พี.พี.ท่อบริการ จำกัด
บริษัท เวิลด์เดสคอน จำกัด 
</t>
  </si>
  <si>
    <t xml:space="preserve">บริษัท พี.พีค.ไทยเอ็นจิเนียริ่ง 
บริษัท พี.พี. ท่อบริการ จำกัด
</t>
  </si>
  <si>
    <t>5,760,000
6,490,000</t>
  </si>
  <si>
    <t>คณะกรรมการเห็นว่ามีเหตุผลสมควรดำเนินการต่อไป</t>
  </si>
  <si>
    <t>จ้างซ่อมแซมเครื่องปรับอากาศ จำนวน 4 เครื่อง</t>
  </si>
  <si>
    <t xml:space="preserve">บริษัท ราชาแอร์และเทคโนโลยี จำกัด </t>
  </si>
  <si>
    <t>จัดซื้อตลับหมึกพิมพ์ จำนวน 43 รายการ</t>
  </si>
  <si>
    <t xml:space="preserve">บริษัท ทรัพย์อรุณพง จำกัด </t>
  </si>
  <si>
    <t>368,611.79 </t>
  </si>
  <si>
    <t xml:space="preserve">จัดซื้อหมอนผ้าห่ม จำนวน 200 ใบ </t>
  </si>
  <si>
    <t>บริษัท เอ็นซีคลาวส์คอม จำกัด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</si>
  <si>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กุมภาพันธ์</t>
    </r>
    <r>
      <rPr>
        <b/>
        <sz val="13"/>
        <rFont val="TH SarabunPSK"/>
        <family val="2"/>
      </rPr>
      <t xml:space="preserve"> 2567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</si>
  <si>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 กุมภาพันธ์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2567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</si>
  <si>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กุมภาพันธ์ </t>
    </r>
    <r>
      <rPr>
        <b/>
        <sz val="13"/>
        <rFont val="TH SarabunPSK"/>
        <family val="2"/>
      </rPr>
      <t>2567 (วิธี e-bidding)</t>
    </r>
  </si>
  <si>
    <r>
      <t xml:space="preserve">สัญญา จท11-08-67
</t>
    </r>
    <r>
      <rPr>
        <sz val="12"/>
        <color indexed="10"/>
        <rFont val="TH SarabunPSK"/>
        <family val="2"/>
      </rPr>
      <t>วันที่ 5 กุมภาพันธ์ 2567</t>
    </r>
  </si>
  <si>
    <r>
      <t xml:space="preserve">สัญญา ซท11-03-67
</t>
    </r>
    <r>
      <rPr>
        <sz val="12"/>
        <color indexed="10"/>
        <rFont val="TH SarabunPSK"/>
        <family val="2"/>
      </rPr>
      <t>วันที่ 1 กุมภาพันธ์ 2567</t>
    </r>
  </si>
  <si>
    <r>
      <t xml:space="preserve">สัญญา ซท11-04-67
</t>
    </r>
    <r>
      <rPr>
        <sz val="12"/>
        <color indexed="10"/>
        <rFont val="TH SarabunPSK"/>
        <family val="2"/>
      </rPr>
      <t>วันที่ 9 กุมภาพันธ์ 2567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</si>
</sst>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  <numFmt numFmtId="198" formatCode="0.000"/>
    <numFmt numFmtId="199" formatCode="0.0000"/>
    <numFmt numFmtId="200" formatCode="0.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0" borderId="10" xfId="66" applyFont="1" applyBorder="1" applyAlignment="1">
      <alignment horizontal="center" vertical="center"/>
      <protection/>
    </xf>
    <xf numFmtId="43" fontId="55" fillId="34" borderId="10" xfId="42" applyFont="1" applyFill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58" fillId="33" borderId="10" xfId="42" applyFont="1" applyFill="1" applyBorder="1" applyAlignment="1">
      <alignment horizontal="left" vertical="top"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60" fillId="33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 horizontal="right"/>
    </xf>
    <xf numFmtId="43" fontId="57" fillId="33" borderId="10" xfId="42" applyFont="1" applyFill="1" applyBorder="1" applyAlignment="1">
      <alignment horizontal="right" vertical="top"/>
    </xf>
    <xf numFmtId="43" fontId="60" fillId="33" borderId="0" xfId="0" applyNumberFormat="1" applyFont="1" applyFill="1" applyBorder="1" applyAlignment="1">
      <alignment horizontal="right" vertical="top"/>
    </xf>
    <xf numFmtId="43" fontId="9" fillId="33" borderId="10" xfId="42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top" wrapText="1"/>
    </xf>
    <xf numFmtId="43" fontId="9" fillId="33" borderId="10" xfId="42" applyFont="1" applyFill="1" applyBorder="1" applyAlignment="1">
      <alignment horizontal="right" vertical="top" wrapText="1"/>
    </xf>
    <xf numFmtId="43" fontId="57" fillId="33" borderId="10" xfId="42" applyFont="1" applyFill="1" applyBorder="1" applyAlignment="1">
      <alignment horizontal="right" vertical="top" wrapText="1"/>
    </xf>
    <xf numFmtId="49" fontId="9" fillId="0" borderId="10" xfId="0" applyNumberFormat="1" applyFont="1" applyBorder="1" applyAlignment="1" quotePrefix="1">
      <alignment horizontal="left" vertical="top" wrapText="1" readingOrder="1"/>
    </xf>
    <xf numFmtId="0" fontId="9" fillId="0" borderId="10" xfId="0" applyFont="1" applyFill="1" applyBorder="1" applyAlignment="1">
      <alignment horizontal="left" vertical="top" wrapText="1"/>
    </xf>
    <xf numFmtId="2" fontId="9" fillId="0" borderId="10" xfId="42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 quotePrefix="1">
      <alignment horizontal="left" vertical="top" wrapText="1" readingOrder="1"/>
    </xf>
    <xf numFmtId="43" fontId="9" fillId="33" borderId="10" xfId="42" applyFont="1" applyFill="1" applyBorder="1" applyAlignment="1">
      <alignment horizontal="left" vertical="top"/>
    </xf>
    <xf numFmtId="43" fontId="9" fillId="33" borderId="10" xfId="42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 wrapText="1"/>
    </xf>
    <xf numFmtId="3" fontId="9" fillId="0" borderId="10" xfId="42" applyNumberFormat="1" applyFont="1" applyFill="1" applyBorder="1" applyAlignment="1">
      <alignment horizontal="right" vertical="top" wrapText="1"/>
    </xf>
    <xf numFmtId="8" fontId="0" fillId="0" borderId="0" xfId="0" applyNumberFormat="1" applyAlignment="1">
      <alignment/>
    </xf>
    <xf numFmtId="195" fontId="9" fillId="33" borderId="10" xfId="42" applyNumberFormat="1" applyFont="1" applyFill="1" applyBorder="1" applyAlignment="1">
      <alignment horizontal="left" vertical="top"/>
    </xf>
    <xf numFmtId="0" fontId="62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66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8" fillId="0" borderId="11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K9" sqref="K9"/>
      <selection pane="bottomLeft" activeCell="K10" sqref="K10"/>
    </sheetView>
  </sheetViews>
  <sheetFormatPr defaultColWidth="9.140625" defaultRowHeight="15"/>
  <cols>
    <col min="1" max="1" width="4.7109375" style="22" customWidth="1"/>
    <col min="2" max="2" width="22.28125" style="22" customWidth="1"/>
    <col min="3" max="3" width="12.421875" style="23" customWidth="1"/>
    <col min="4" max="4" width="10.00390625" style="22" customWidth="1"/>
    <col min="5" max="5" width="8.8515625" style="22" customWidth="1"/>
    <col min="6" max="6" width="21.140625" style="22" customWidth="1"/>
    <col min="7" max="7" width="9.7109375" style="24" customWidth="1"/>
    <col min="8" max="8" width="21.140625" style="22" customWidth="1"/>
    <col min="9" max="9" width="13.421875" style="23" customWidth="1"/>
    <col min="10" max="10" width="9.7109375" style="22" customWidth="1"/>
    <col min="11" max="11" width="24.421875" style="13" customWidth="1"/>
    <col min="12" max="16384" width="9.00390625" style="22" customWidth="1"/>
  </cols>
  <sheetData>
    <row r="1" spans="1:11" ht="15.75" hidden="1">
      <c r="A1" s="21"/>
      <c r="K1" s="25" t="s">
        <v>0</v>
      </c>
    </row>
    <row r="2" spans="1:11" ht="17.25" hidden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7.25" hidden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7.25" hidden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7.25">
      <c r="A5" s="49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51.75" customHeight="1">
      <c r="A7" s="5" t="s">
        <v>4</v>
      </c>
      <c r="B7" s="5" t="s">
        <v>5</v>
      </c>
      <c r="C7" s="7" t="s">
        <v>6</v>
      </c>
      <c r="D7" s="7" t="s">
        <v>7</v>
      </c>
      <c r="E7" s="5" t="s">
        <v>8</v>
      </c>
      <c r="F7" s="51" t="s">
        <v>9</v>
      </c>
      <c r="G7" s="52"/>
      <c r="H7" s="51" t="s">
        <v>10</v>
      </c>
      <c r="I7" s="52"/>
      <c r="J7" s="5" t="s">
        <v>11</v>
      </c>
      <c r="K7" s="5" t="s">
        <v>13</v>
      </c>
    </row>
    <row r="8" spans="1:11" ht="65.25" customHeight="1">
      <c r="A8" s="39">
        <v>1</v>
      </c>
      <c r="B8" s="17" t="s">
        <v>43</v>
      </c>
      <c r="C8" s="42">
        <f>D8/107*100</f>
        <v>40800</v>
      </c>
      <c r="D8" s="42">
        <v>43656</v>
      </c>
      <c r="E8" s="40" t="s">
        <v>16</v>
      </c>
      <c r="F8" s="40" t="s">
        <v>44</v>
      </c>
      <c r="G8" s="42">
        <v>43656</v>
      </c>
      <c r="H8" s="40" t="s">
        <v>44</v>
      </c>
      <c r="I8" s="42">
        <v>43656</v>
      </c>
      <c r="J8" s="39" t="s">
        <v>17</v>
      </c>
      <c r="K8" s="43" t="s">
        <v>53</v>
      </c>
    </row>
    <row r="9" spans="1:11" ht="65.25" customHeight="1">
      <c r="A9" s="39">
        <v>2</v>
      </c>
      <c r="B9" s="17" t="s">
        <v>45</v>
      </c>
      <c r="C9" s="42">
        <f>D9/107*100</f>
        <v>344497</v>
      </c>
      <c r="D9" s="42">
        <v>368611.79</v>
      </c>
      <c r="E9" s="40" t="s">
        <v>16</v>
      </c>
      <c r="F9" s="40" t="s">
        <v>46</v>
      </c>
      <c r="G9" s="42" t="s">
        <v>47</v>
      </c>
      <c r="H9" s="40" t="s">
        <v>46</v>
      </c>
      <c r="I9" s="42" t="s">
        <v>47</v>
      </c>
      <c r="J9" s="39" t="s">
        <v>17</v>
      </c>
      <c r="K9" s="43" t="s">
        <v>54</v>
      </c>
    </row>
    <row r="10" spans="1:11" ht="84.75" customHeight="1">
      <c r="A10" s="39">
        <v>3</v>
      </c>
      <c r="B10" s="17" t="s">
        <v>48</v>
      </c>
      <c r="C10" s="42">
        <f>D10/107*100</f>
        <v>46000</v>
      </c>
      <c r="D10" s="42">
        <v>49220</v>
      </c>
      <c r="E10" s="40" t="s">
        <v>16</v>
      </c>
      <c r="F10" s="40" t="s">
        <v>49</v>
      </c>
      <c r="G10" s="42">
        <v>49220</v>
      </c>
      <c r="H10" s="40" t="s">
        <v>49</v>
      </c>
      <c r="I10" s="42">
        <v>49220</v>
      </c>
      <c r="J10" s="39" t="s">
        <v>17</v>
      </c>
      <c r="K10" s="43" t="s">
        <v>55</v>
      </c>
    </row>
    <row r="11" spans="2:11" s="24" customFormat="1" ht="69.75" customHeight="1">
      <c r="B11" s="12"/>
      <c r="C11" s="12"/>
      <c r="D11" s="12"/>
      <c r="E11" s="12"/>
      <c r="F11" s="12"/>
      <c r="G11" s="12"/>
      <c r="H11" s="12"/>
      <c r="I11" s="16">
        <f>SUM(I8:I10)</f>
        <v>92876</v>
      </c>
      <c r="J11" s="12"/>
      <c r="K11" s="12"/>
    </row>
    <row r="12" spans="2:11" s="24" customFormat="1" ht="24.75" customHeight="1">
      <c r="B12" s="12"/>
      <c r="C12" s="12"/>
      <c r="D12" s="12"/>
      <c r="E12" s="12"/>
      <c r="F12" s="12"/>
      <c r="G12" s="12"/>
      <c r="H12" s="12"/>
      <c r="I12" s="27"/>
      <c r="J12" s="12"/>
      <c r="K12" s="12"/>
    </row>
    <row r="13" spans="4:10" s="24" customFormat="1" ht="51" customHeight="1">
      <c r="D13" s="32"/>
      <c r="J13" s="12"/>
    </row>
    <row r="14" spans="1:10" s="24" customFormat="1" ht="63" customHeight="1">
      <c r="A14" s="22"/>
      <c r="D14" s="32"/>
      <c r="J14" s="12"/>
    </row>
    <row r="15" spans="1:10" s="24" customFormat="1" ht="63" customHeight="1">
      <c r="A15" s="22"/>
      <c r="B15" s="23"/>
      <c r="C15" s="22"/>
      <c r="D15" s="22"/>
      <c r="E15" s="22"/>
      <c r="G15" s="22"/>
      <c r="H15" s="23"/>
      <c r="I15" s="22"/>
      <c r="J15" s="13"/>
    </row>
    <row r="16" spans="1:10" s="24" customFormat="1" ht="51" customHeight="1">
      <c r="A16" s="12"/>
      <c r="B16" s="23"/>
      <c r="C16" s="22"/>
      <c r="D16" s="22"/>
      <c r="E16" s="22"/>
      <c r="G16" s="22"/>
      <c r="H16" s="23"/>
      <c r="I16" s="22"/>
      <c r="J16" s="13"/>
    </row>
    <row r="17" spans="2:11" s="24" customFormat="1" ht="61.5" customHeight="1">
      <c r="B17" s="22"/>
      <c r="C17" s="23"/>
      <c r="D17" s="22"/>
      <c r="E17" s="22"/>
      <c r="F17" s="22"/>
      <c r="H17" s="22"/>
      <c r="I17" s="23"/>
      <c r="J17" s="22"/>
      <c r="K17" s="13"/>
    </row>
    <row r="18" spans="2:11" s="24" customFormat="1" ht="51" customHeight="1">
      <c r="B18" s="22"/>
      <c r="C18" s="23"/>
      <c r="D18" s="22"/>
      <c r="E18" s="22"/>
      <c r="F18" s="22"/>
      <c r="H18" s="22"/>
      <c r="I18" s="23"/>
      <c r="J18" s="22"/>
      <c r="K18" s="13"/>
    </row>
    <row r="19" spans="1:11" s="24" customFormat="1" ht="51" customHeight="1">
      <c r="A19" s="22"/>
      <c r="B19" s="22"/>
      <c r="C19" s="23"/>
      <c r="D19" s="22"/>
      <c r="E19" s="22"/>
      <c r="F19" s="22"/>
      <c r="H19" s="22"/>
      <c r="I19" s="23"/>
      <c r="J19" s="22"/>
      <c r="K19" s="13"/>
    </row>
    <row r="20" spans="1:11" s="24" customFormat="1" ht="54" customHeight="1">
      <c r="A20" s="22"/>
      <c r="B20" s="22"/>
      <c r="C20" s="23"/>
      <c r="D20" s="22"/>
      <c r="E20" s="22"/>
      <c r="F20" s="22"/>
      <c r="H20" s="22"/>
      <c r="I20" s="23"/>
      <c r="J20" s="22"/>
      <c r="K20" s="13"/>
    </row>
    <row r="21" spans="1:11" s="24" customFormat="1" ht="18.75" customHeight="1">
      <c r="A21" s="22"/>
      <c r="B21" s="22"/>
      <c r="C21" s="23"/>
      <c r="D21" s="22"/>
      <c r="E21" s="22"/>
      <c r="F21" s="22"/>
      <c r="H21" s="22"/>
      <c r="I21" s="23"/>
      <c r="J21" s="22"/>
      <c r="K21" s="13"/>
    </row>
    <row r="22" spans="1:11" s="24" customFormat="1" ht="15">
      <c r="A22" s="22"/>
      <c r="B22" s="22"/>
      <c r="C22" s="23"/>
      <c r="D22" s="22"/>
      <c r="E22" s="22"/>
      <c r="F22" s="22"/>
      <c r="H22" s="22"/>
      <c r="I22" s="23"/>
      <c r="J22" s="22"/>
      <c r="K22" s="13"/>
    </row>
    <row r="23" spans="1:11" s="24" customFormat="1" ht="15">
      <c r="A23" s="22"/>
      <c r="B23" s="22"/>
      <c r="C23" s="23"/>
      <c r="D23" s="22"/>
      <c r="E23" s="22"/>
      <c r="F23" s="22"/>
      <c r="H23" s="22"/>
      <c r="I23" s="23"/>
      <c r="J23" s="22"/>
      <c r="K23" s="13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  <rowBreaks count="1" manualBreakCount="1">
    <brk id="12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A5" sqref="A5:K5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hidden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3"/>
    </row>
    <row r="4" spans="1:11" ht="17.25" hidden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>
      <c r="A5" s="49" t="s">
        <v>51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3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1" t="s">
        <v>9</v>
      </c>
      <c r="G7" s="52"/>
      <c r="H7" s="51" t="s">
        <v>10</v>
      </c>
      <c r="I7" s="52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26"/>
      <c r="E8" s="9"/>
      <c r="F8" s="33"/>
      <c r="G8" s="35"/>
      <c r="H8" s="33"/>
      <c r="I8" s="35"/>
      <c r="J8" s="9"/>
      <c r="K8" s="15"/>
    </row>
    <row r="9" spans="1:11" s="8" customFormat="1" ht="72" customHeight="1">
      <c r="A9" s="9"/>
      <c r="B9" s="36"/>
      <c r="C9" s="11"/>
      <c r="D9" s="28"/>
      <c r="E9" s="9"/>
      <c r="F9" s="10"/>
      <c r="G9" s="34"/>
      <c r="H9" s="10"/>
      <c r="I9" s="11"/>
      <c r="J9" s="20"/>
      <c r="K9" s="14"/>
    </row>
    <row r="10" spans="9:11" ht="21" customHeight="1">
      <c r="I10" s="16">
        <f>SUM(I8:I9)</f>
        <v>0</v>
      </c>
      <c r="K10" s="31"/>
    </row>
    <row r="11" ht="14.25">
      <c r="K11" s="31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110" zoomScaleNormal="110" zoomScaleSheetLayoutView="110" zoomScalePageLayoutView="0" workbookViewId="0" topLeftCell="A5">
      <pane ySplit="1" topLeftCell="A6" activePane="bottomLeft" state="frozen"/>
      <selection pane="topLeft" activeCell="F9" sqref="F9"/>
      <selection pane="bottomLeft" activeCell="D9" sqref="D9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5.421875" style="0" customWidth="1"/>
    <col min="7" max="7" width="11.421875" style="0" customWidth="1"/>
    <col min="8" max="8" width="24.710937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hidden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3"/>
    </row>
    <row r="4" spans="1:11" ht="17.25" hidden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51.75" customHeight="1">
      <c r="A7" s="5" t="s">
        <v>4</v>
      </c>
      <c r="B7" s="5" t="s">
        <v>5</v>
      </c>
      <c r="C7" s="7" t="s">
        <v>6</v>
      </c>
      <c r="D7" s="7" t="s">
        <v>7</v>
      </c>
      <c r="E7" s="5" t="s">
        <v>8</v>
      </c>
      <c r="F7" s="51" t="s">
        <v>9</v>
      </c>
      <c r="G7" s="52"/>
      <c r="H7" s="51" t="s">
        <v>10</v>
      </c>
      <c r="I7" s="52"/>
      <c r="J7" s="5" t="s">
        <v>11</v>
      </c>
      <c r="K7" s="5" t="s">
        <v>12</v>
      </c>
    </row>
    <row r="8" spans="1:11" ht="71.25" customHeight="1">
      <c r="A8" s="18">
        <v>1</v>
      </c>
      <c r="B8" s="17" t="s">
        <v>18</v>
      </c>
      <c r="C8" s="41">
        <f aca="true" t="shared" si="0" ref="C8:C13">D8/107*100</f>
        <v>17813979.439252336</v>
      </c>
      <c r="D8" s="41">
        <v>19060958</v>
      </c>
      <c r="E8" s="18" t="s">
        <v>14</v>
      </c>
      <c r="F8" s="37" t="s">
        <v>29</v>
      </c>
      <c r="G8" s="38" t="s">
        <v>30</v>
      </c>
      <c r="H8" s="37" t="s">
        <v>20</v>
      </c>
      <c r="I8" s="46">
        <v>13099527</v>
      </c>
      <c r="J8" s="20" t="s">
        <v>15</v>
      </c>
      <c r="K8" s="43" t="s">
        <v>23</v>
      </c>
    </row>
    <row r="9" spans="1:11" ht="62.25" customHeight="1">
      <c r="A9" s="18">
        <v>2</v>
      </c>
      <c r="B9" s="17" t="s">
        <v>18</v>
      </c>
      <c r="C9" s="41">
        <f t="shared" si="0"/>
        <v>8389598.130841121</v>
      </c>
      <c r="D9" s="41">
        <v>8976870</v>
      </c>
      <c r="E9" s="18" t="s">
        <v>14</v>
      </c>
      <c r="F9" s="37" t="s">
        <v>31</v>
      </c>
      <c r="G9" s="38" t="s">
        <v>32</v>
      </c>
      <c r="H9" s="37" t="s">
        <v>33</v>
      </c>
      <c r="I9" s="46">
        <v>6228882</v>
      </c>
      <c r="J9" s="20" t="s">
        <v>15</v>
      </c>
      <c r="K9" s="43" t="s">
        <v>24</v>
      </c>
    </row>
    <row r="10" spans="1:11" ht="102.75" customHeight="1">
      <c r="A10" s="18">
        <v>3</v>
      </c>
      <c r="B10" s="17" t="s">
        <v>18</v>
      </c>
      <c r="C10" s="41">
        <f t="shared" si="0"/>
        <v>7874679.439252337</v>
      </c>
      <c r="D10" s="41">
        <v>8425907</v>
      </c>
      <c r="E10" s="18" t="s">
        <v>14</v>
      </c>
      <c r="F10" s="37" t="s">
        <v>34</v>
      </c>
      <c r="G10" s="38" t="s">
        <v>35</v>
      </c>
      <c r="H10" s="37" t="s">
        <v>21</v>
      </c>
      <c r="I10" s="46">
        <v>5719734</v>
      </c>
      <c r="J10" s="20" t="s">
        <v>15</v>
      </c>
      <c r="K10" s="43" t="s">
        <v>25</v>
      </c>
    </row>
    <row r="11" spans="1:11" ht="81" customHeight="1">
      <c r="A11" s="18">
        <v>4</v>
      </c>
      <c r="B11" s="17" t="s">
        <v>18</v>
      </c>
      <c r="C11" s="41">
        <f t="shared" si="0"/>
        <v>17659877.570093457</v>
      </c>
      <c r="D11" s="41">
        <v>18896069</v>
      </c>
      <c r="E11" s="18" t="s">
        <v>14</v>
      </c>
      <c r="F11" s="37" t="s">
        <v>36</v>
      </c>
      <c r="G11" s="44">
        <v>18890000</v>
      </c>
      <c r="H11" s="19" t="s">
        <v>22</v>
      </c>
      <c r="I11" s="46">
        <v>18868160</v>
      </c>
      <c r="J11" s="20" t="s">
        <v>42</v>
      </c>
      <c r="K11" s="43" t="s">
        <v>26</v>
      </c>
    </row>
    <row r="12" spans="1:11" ht="69.75" customHeight="1">
      <c r="A12" s="18">
        <v>5</v>
      </c>
      <c r="B12" s="17" t="s">
        <v>18</v>
      </c>
      <c r="C12" s="41">
        <f t="shared" si="0"/>
        <v>8115292.523364485</v>
      </c>
      <c r="D12" s="41">
        <v>8683363</v>
      </c>
      <c r="E12" s="18" t="s">
        <v>14</v>
      </c>
      <c r="F12" s="37" t="s">
        <v>39</v>
      </c>
      <c r="G12" s="38" t="s">
        <v>38</v>
      </c>
      <c r="H12" s="19" t="s">
        <v>37</v>
      </c>
      <c r="I12" s="46">
        <v>5845036</v>
      </c>
      <c r="J12" s="20" t="s">
        <v>15</v>
      </c>
      <c r="K12" s="43" t="s">
        <v>27</v>
      </c>
    </row>
    <row r="13" spans="1:11" ht="51" customHeight="1">
      <c r="A13" s="18">
        <v>6</v>
      </c>
      <c r="B13" s="17" t="s">
        <v>18</v>
      </c>
      <c r="C13" s="41">
        <f t="shared" si="0"/>
        <v>7982281.3084112145</v>
      </c>
      <c r="D13" s="41">
        <v>8541041</v>
      </c>
      <c r="E13" s="18" t="s">
        <v>14</v>
      </c>
      <c r="F13" s="37" t="s">
        <v>40</v>
      </c>
      <c r="G13" s="38" t="s">
        <v>41</v>
      </c>
      <c r="H13" s="37" t="s">
        <v>19</v>
      </c>
      <c r="I13" s="46">
        <v>5759312</v>
      </c>
      <c r="J13" s="20" t="s">
        <v>15</v>
      </c>
      <c r="K13" s="43" t="s">
        <v>28</v>
      </c>
    </row>
    <row r="14" spans="2:11" ht="18.75">
      <c r="B14" s="30"/>
      <c r="D14" s="45"/>
      <c r="I14" s="16">
        <f>SUM(I8:I13)</f>
        <v>55520651</v>
      </c>
      <c r="K14" s="31"/>
    </row>
    <row r="15" ht="32.25" customHeight="1">
      <c r="I15" s="29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.07874015748031496" right="0.07874015748031496" top="0.4724409448818898" bottom="0.15748031496062992" header="0.31496062992125984" footer="0.3543307086614173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2024-03-04T07:26:26Z</cp:lastPrinted>
  <dcterms:created xsi:type="dcterms:W3CDTF">2015-08-04T07:58:44Z</dcterms:created>
  <dcterms:modified xsi:type="dcterms:W3CDTF">2024-03-13T06:51:55Z</dcterms:modified>
  <cp:category/>
  <cp:version/>
  <cp:contentType/>
  <cp:contentStatus/>
</cp:coreProperties>
</file>