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6\"/>
    </mc:Choice>
  </mc:AlternateContent>
  <xr:revisionPtr revIDLastSave="0" documentId="8_{B29DD7E9-D521-44FC-8D46-A3A4A0648C93}" xr6:coauthVersionLast="36" xr6:coauthVersionMax="36" xr10:uidLastSave="{00000000-0000-0000-0000-000000000000}"/>
  <bookViews>
    <workbookView xWindow="0" yWindow="0" windowWidth="28770" windowHeight="12195" activeTab="1" xr2:uid="{00000000-000D-0000-FFFF-FFFF00000000}"/>
  </bookViews>
  <sheets>
    <sheet name="เฉพาะเจาะจง" sheetId="7" r:id="rId1"/>
    <sheet name="e-bidding" sheetId="8" r:id="rId2"/>
  </sheets>
  <externalReferences>
    <externalReference r:id="rId3"/>
  </externalReferences>
  <definedNames>
    <definedName name="_xlnm.Print_Area" localSheetId="1">'e-bidding'!$A$1:$K$13</definedName>
    <definedName name="_xlnm.Print_Area" localSheetId="0">เฉพาะเจาะจง!$A$1:$K$12</definedName>
    <definedName name="_xlnm.Print_Titles" localSheetId="1">'e-bidding'!$1:$8</definedName>
    <definedName name="_xlnm.Print_Titles" localSheetId="0">เฉพาะเจาะจง!$1:$8</definedName>
  </definedNames>
  <calcPr calcId="191029"/>
</workbook>
</file>

<file path=xl/calcChain.xml><?xml version="1.0" encoding="utf-8"?>
<calcChain xmlns="http://schemas.openxmlformats.org/spreadsheetml/2006/main">
  <c r="I11" i="7" l="1"/>
  <c r="I13" i="8"/>
  <c r="A4" i="8" l="1"/>
  <c r="A2" i="8"/>
  <c r="A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sharedStrings.xml><?xml version="1.0" encoding="utf-8"?>
<sst xmlns="http://schemas.openxmlformats.org/spreadsheetml/2006/main" count="59" uniqueCount="38">
  <si>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</si>
  <si>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</si>
  <si>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</si>
  <si>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</si>
  <si>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</si>
  <si>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</si>
  <si>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</si>
  <si>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ผู้ได้รับการคัดเลือก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</si>
  <si>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</si>
  <si>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</si>
  <si>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</si>
  <si>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</si>
  <si>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เป็นผู้มีคุณสมบัติตามที่กำหนด สามารถดำเนินการจัดหาพัสดุได้ตามขอบเขตของงาน และราคาเหมาะสม</t>
  </si>
  <si>
    <t>บริษัท โรจนวิศว์ เอ็นจิเนียริ่ง จำกัด</t>
  </si>
  <si>
    <t xml:space="preserve">ประกวดราคาอิเล็กทรอนิกส์ (e-bidding) </t>
  </si>
  <si>
    <t>เป็นผู้มีคุณสมบัติและข้อเสนอทางเทคนิค ถูกต้องครบถ้วนและเป็นผู้เสนอราคา ต่ำสุด</t>
  </si>
  <si>
    <t xml:space="preserve">วิธีประกวดราคาอิเล็กทรอนิกส์ (e-bidding) </t>
  </si>
  <si>
    <t>บริษัท เวิลด์ เดสคอน จำกัด</t>
  </si>
  <si>
    <t>สรุปผลการดำเนินการจัดซื้อจัดจ้างในรอบเดือน สิงหาคม 2566</t>
  </si>
  <si>
    <t>จ้างทำของพรีเมี่ยม ของส่วนบริการลูกค้า กองบริการ สำนักงานประปาสาขาพญาไท จำนวน ๒ รายการ</t>
  </si>
  <si>
    <t>ห้างหุ้นส่วนจำกัด พีเอ็น คอมเมิร์ซ 2017</t>
  </si>
  <si>
    <t>ข้อตกลงจ้างเลขที่ PO 3300060818
30 ส.ค. 66</t>
  </si>
  <si>
    <t>วงเงินงบประมาณที่จะซื้อ/จ้าง
(ไม่รวมภาษีมูลค่าเพิ่ม)</t>
  </si>
  <si>
    <t>ราคากลาง  (บาท)
(รวมภาษีมูลค่าเพิ่ม)</t>
  </si>
  <si>
    <t>ราคาที่เสนอ (บาท)(รวมภาษีมูลค่าเพิ่ม)</t>
  </si>
  <si>
    <t>ราคาที่ตกลงซื้อ/จ้าง(บาท)
(รวมภาษีมูลค่าเพิ่ม)</t>
  </si>
  <si>
    <t>ซื้อปูนซีเมนต์ ทรายหยาบ และถุงมือผ้า ของ ส่วนซ่อมบำรุงระบบท่อและโยธา กองบำรุงรักษา สำนักงานประปาสาขาพญาไท</t>
  </si>
  <si>
    <t>บริษัท ลอฟท์ เอเชีย จำกัด</t>
  </si>
  <si>
    <t>เป็นผู้มีคุณสมบัติตามที่กำหนด สามารถดำเนินการจัดหาพัสดุได้ตามรายละเอียดคุณลักษณะของพัสดุ และราคาเหมาะสม</t>
  </si>
  <si>
    <t>ข้อตกลงซื้อเลขที่ PO 3300060845
31 ส.ค. 66</t>
  </si>
  <si>
    <t xml:space="preserve">งานปรับปรุงท่อเพื่อลดน้ำสูญเสีย  พื้นที่สำนักงานประปาสาขาพญาไท  </t>
  </si>
  <si>
    <t>บริษัท มานะพร คอนสตรัคชั่น จำกัด</t>
  </si>
  <si>
    <t>บริษัท แอลแอลพี โซลูชั่น จำกัด</t>
  </si>
  <si>
    <t>3300060675
ป.03-14(66)
18 ส.ค. 66</t>
  </si>
  <si>
    <t>3300060712
ป.03-06(66)
22 ส.ค. 66</t>
  </si>
  <si>
    <t>วันที่ 5 เดือน กันยายน พ.ศ.2566</t>
  </si>
  <si>
    <t>ราคากลาง (บาท)(รวมภาษีมูลค่าเพิ่ม)</t>
  </si>
  <si>
    <t>ราคาที่ตกลงซื้อ/จ้าง (บาท)
(รวมภาษีมูลค่าเพิ่ม)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</si>
</sst>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rgb="FFFF0000"/>
      <name val="TH Sarabun New"/>
      <family val="2"/>
    </font>
    <font>
      <sz val="9"/>
      <color indexed="81"/>
      <name val="Tahoma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</cellStyleXfs>
  <cellXfs count="75">
    <xf numFmtId="0" fontId="0" fillId="0" borderId="0" xfId="0"/>
    <xf numFmtId="0" fontId="5" fillId="0" borderId="0" xfId="5" applyNumberFormat="1" applyFont="1"/>
    <xf numFmtId="0" fontId="4" fillId="0" borderId="0" xfId="5" applyNumberFormat="1" applyFont="1"/>
    <xf numFmtId="0" fontId="6" fillId="0" borderId="0" xfId="5" applyNumberFormat="1" applyFont="1"/>
    <xf numFmtId="0" fontId="6" fillId="0" borderId="0" xfId="5" applyNumberFormat="1" applyFont="1" applyAlignment="1">
      <alignment vertical="top" wrapText="1"/>
    </xf>
    <xf numFmtId="0" fontId="4" fillId="0" borderId="0" xfId="5" applyNumberFormat="1" applyFont="1" applyAlignment="1">
      <alignment horizontal="center"/>
    </xf>
    <xf numFmtId="43" fontId="4" fillId="0" borderId="8" xfId="5" applyNumberFormat="1" applyFont="1" applyBorder="1"/>
    <xf numFmtId="0" fontId="4" fillId="0" borderId="1" xfId="5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5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/>
    </xf>
    <xf numFmtId="0" fontId="6" fillId="0" borderId="1" xfId="5" applyNumberFormat="1" applyFont="1" applyBorder="1" applyAlignment="1">
      <alignment vertical="top" wrapText="1"/>
    </xf>
    <xf numFmtId="0" fontId="6" fillId="0" borderId="1" xfId="5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3" fontId="10" fillId="0" borderId="2" xfId="1" applyFont="1" applyFill="1" applyBorder="1" applyAlignment="1">
      <alignment horizontal="center" vertical="center" wrapText="1"/>
    </xf>
    <xf numFmtId="0" fontId="10" fillId="0" borderId="0" xfId="0" applyFont="1" applyFill="1"/>
    <xf numFmtId="43" fontId="10" fillId="0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43" fontId="10" fillId="0" borderId="7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43" fontId="8" fillId="0" borderId="0" xfId="0" applyNumberFormat="1" applyFont="1"/>
    <xf numFmtId="0" fontId="8" fillId="0" borderId="0" xfId="0" applyFont="1" applyBorder="1"/>
    <xf numFmtId="0" fontId="10" fillId="0" borderId="0" xfId="5" applyNumberFormat="1" applyFont="1" applyAlignment="1">
      <alignment vertical="center"/>
    </xf>
    <xf numFmtId="0" fontId="10" fillId="0" borderId="0" xfId="5" applyNumberFormat="1" applyFont="1"/>
    <xf numFmtId="0" fontId="9" fillId="2" borderId="2" xfId="5" applyNumberFormat="1" applyFont="1" applyFill="1" applyBorder="1" applyAlignment="1">
      <alignment horizontal="center" vertical="center" wrapText="1"/>
    </xf>
    <xf numFmtId="0" fontId="9" fillId="2" borderId="3" xfId="5" applyNumberFormat="1" applyFont="1" applyFill="1" applyBorder="1" applyAlignment="1">
      <alignment horizontal="center" vertical="center" wrapText="1"/>
    </xf>
    <xf numFmtId="0" fontId="9" fillId="2" borderId="3" xfId="5" applyNumberFormat="1" applyFont="1" applyFill="1" applyBorder="1" applyAlignment="1">
      <alignment horizontal="center" vertical="center"/>
    </xf>
    <xf numFmtId="0" fontId="10" fillId="0" borderId="0" xfId="5" applyNumberFormat="1" applyFont="1" applyBorder="1"/>
    <xf numFmtId="0" fontId="10" fillId="0" borderId="2" xfId="0" applyFont="1" applyBorder="1" applyAlignment="1">
      <alignment horizontal="center" vertical="center" wrapText="1"/>
    </xf>
    <xf numFmtId="43" fontId="10" fillId="0" borderId="2" xfId="1" applyFont="1" applyFill="1" applyBorder="1" applyAlignment="1">
      <alignment vertical="center" wrapText="1"/>
    </xf>
    <xf numFmtId="0" fontId="10" fillId="0" borderId="0" xfId="5" applyNumberFormat="1" applyFont="1" applyFill="1" applyBorder="1" applyAlignment="1">
      <alignment vertical="top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 vertical="center" wrapText="1"/>
    </xf>
    <xf numFmtId="0" fontId="10" fillId="0" borderId="3" xfId="5" applyNumberFormat="1" applyFont="1" applyFill="1" applyBorder="1" applyAlignment="1">
      <alignment horizontal="center" vertical="center" wrapText="1"/>
    </xf>
    <xf numFmtId="0" fontId="10" fillId="0" borderId="4" xfId="5" applyNumberFormat="1" applyFont="1" applyFill="1" applyBorder="1" applyAlignment="1">
      <alignment horizontal="center" vertical="center" wrapText="1"/>
    </xf>
    <xf numFmtId="0" fontId="9" fillId="2" borderId="2" xfId="5" applyNumberFormat="1" applyFont="1" applyFill="1" applyBorder="1" applyAlignment="1">
      <alignment horizontal="center" vertical="center"/>
    </xf>
    <xf numFmtId="0" fontId="9" fillId="0" borderId="0" xfId="5" applyNumberFormat="1" applyFont="1" applyBorder="1" applyAlignment="1">
      <alignment horizontal="center" vertical="center"/>
    </xf>
    <xf numFmtId="0" fontId="9" fillId="2" borderId="2" xfId="5" applyNumberFormat="1" applyFont="1" applyFill="1" applyBorder="1" applyAlignment="1">
      <alignment horizontal="center" vertical="center" wrapText="1"/>
    </xf>
    <xf numFmtId="0" fontId="9" fillId="2" borderId="3" xfId="5" applyNumberFormat="1" applyFont="1" applyFill="1" applyBorder="1" applyAlignment="1">
      <alignment horizontal="center" vertical="center" wrapText="1"/>
    </xf>
    <xf numFmtId="0" fontId="9" fillId="2" borderId="4" xfId="5" applyNumberFormat="1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left" vertical="center" wrapText="1"/>
    </xf>
    <xf numFmtId="0" fontId="10" fillId="0" borderId="4" xfId="5" applyFont="1" applyFill="1" applyBorder="1" applyAlignment="1">
      <alignment horizontal="left" vertical="center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3.61\scan%2061\&#3619;&#3634;&#3618;&#3591;&#3634;&#3609;&#3611;&#3619;&#3632;&#3592;&#3635;&#3648;&#3604;&#3639;&#3629;&#3609;\&#3611;&#3637;%2066\66%20&#3648;&#3617;.&#3618;\1.1&#3626;&#3656;&#3591;%20&#3613;&#3592;&#3614;._&#3626;&#3626;&#3597;_&#3649;&#3610;&#3610;%20&#3626;&#3586;&#3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ฉพาะเจาะจง"/>
      <sheetName val="e-bidding"/>
    </sheetNames>
    <sheetDataSet>
      <sheetData sheetId="0">
        <row r="3">
          <cell r="A3" t="str">
            <v xml:space="preserve"> สำนักงานประปาสาขาพญาไท การประปานครหลวง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showRuler="0" view="pageBreakPreview" topLeftCell="D1" zoomScaleSheetLayoutView="100" workbookViewId="0">
      <selection activeCell="I8" sqref="I8"/>
    </sheetView>
  </sheetViews>
  <sheetFormatPr defaultRowHeight="69.75" customHeight="1" x14ac:dyDescent="0.55000000000000004"/>
  <cols>
    <col min="1" max="1" width="5.7109375" style="38" customWidth="1"/>
    <col min="2" max="2" width="26.7109375" style="39" customWidth="1"/>
    <col min="3" max="3" width="17.5703125" style="40" customWidth="1"/>
    <col min="4" max="4" width="15.42578125" style="40" customWidth="1"/>
    <col min="5" max="5" width="13.85546875" style="40" bestFit="1" customWidth="1"/>
    <col min="6" max="6" width="19.28515625" style="38" customWidth="1"/>
    <col min="7" max="7" width="17.140625" style="40" customWidth="1"/>
    <col min="8" max="8" width="19.28515625" style="40" customWidth="1"/>
    <col min="9" max="9" width="17.140625" style="40" bestFit="1" customWidth="1"/>
    <col min="10" max="10" width="28" style="40" customWidth="1"/>
    <col min="11" max="11" width="15.42578125" style="40" customWidth="1"/>
    <col min="12" max="16384" width="9.140625" style="18"/>
  </cols>
  <sheetData>
    <row r="1" spans="1:14" ht="23.25" customHeight="1" x14ac:dyDescent="0.55000000000000004">
      <c r="A1" s="13"/>
      <c r="B1" s="14"/>
      <c r="C1" s="13"/>
      <c r="D1" s="13"/>
      <c r="E1" s="15"/>
      <c r="F1" s="13"/>
      <c r="G1" s="16"/>
      <c r="H1" s="13"/>
      <c r="I1" s="16"/>
      <c r="J1" s="16"/>
      <c r="K1" s="17" t="s">
        <v>0</v>
      </c>
    </row>
    <row r="2" spans="1:14" s="19" customFormat="1" ht="23.25" customHeight="1" x14ac:dyDescent="0.2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4" s="19" customFormat="1" ht="23.25" customHeight="1" x14ac:dyDescent="0.2">
      <c r="A3" s="57" t="s">
        <v>10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4" s="19" customFormat="1" ht="23.25" customHeight="1" x14ac:dyDescent="0.2">
      <c r="A4" s="58" t="s">
        <v>35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4" s="19" customFormat="1" ht="23.25" customHeight="1" x14ac:dyDescent="0.2">
      <c r="A5" s="57" t="s">
        <v>11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4" ht="17.25" customHeight="1" x14ac:dyDescent="0.55000000000000004">
      <c r="A6" s="20"/>
      <c r="B6" s="21"/>
      <c r="C6" s="20"/>
      <c r="D6" s="20"/>
      <c r="E6" s="22"/>
      <c r="F6" s="20"/>
      <c r="G6" s="23"/>
      <c r="H6" s="20"/>
      <c r="I6" s="23"/>
      <c r="J6" s="23"/>
      <c r="K6" s="22"/>
    </row>
    <row r="7" spans="1:14" ht="69.75" customHeight="1" x14ac:dyDescent="0.55000000000000004">
      <c r="A7" s="54" t="s">
        <v>4</v>
      </c>
      <c r="B7" s="59" t="s">
        <v>5</v>
      </c>
      <c r="C7" s="55" t="s">
        <v>22</v>
      </c>
      <c r="D7" s="54" t="s">
        <v>23</v>
      </c>
      <c r="E7" s="59" t="s">
        <v>1</v>
      </c>
      <c r="F7" s="60" t="s">
        <v>2</v>
      </c>
      <c r="G7" s="61"/>
      <c r="H7" s="52" t="s">
        <v>9</v>
      </c>
      <c r="I7" s="53"/>
      <c r="J7" s="54" t="s">
        <v>3</v>
      </c>
      <c r="K7" s="55" t="s">
        <v>8</v>
      </c>
    </row>
    <row r="8" spans="1:14" ht="69.75" customHeight="1" x14ac:dyDescent="0.55000000000000004">
      <c r="A8" s="54"/>
      <c r="B8" s="59"/>
      <c r="C8" s="56"/>
      <c r="D8" s="54"/>
      <c r="E8" s="59"/>
      <c r="F8" s="24" t="s">
        <v>6</v>
      </c>
      <c r="G8" s="25" t="s">
        <v>24</v>
      </c>
      <c r="H8" s="24" t="s">
        <v>7</v>
      </c>
      <c r="I8" s="25" t="s">
        <v>25</v>
      </c>
      <c r="J8" s="54"/>
      <c r="K8" s="56"/>
    </row>
    <row r="9" spans="1:14" s="32" customFormat="1" ht="102.75" customHeight="1" x14ac:dyDescent="0.55000000000000004">
      <c r="A9" s="26">
        <v>1</v>
      </c>
      <c r="B9" s="27" t="s">
        <v>19</v>
      </c>
      <c r="C9" s="28">
        <v>79600</v>
      </c>
      <c r="D9" s="28">
        <v>85172</v>
      </c>
      <c r="E9" s="29" t="s">
        <v>11</v>
      </c>
      <c r="F9" s="30" t="s">
        <v>20</v>
      </c>
      <c r="G9" s="28">
        <v>85172</v>
      </c>
      <c r="H9" s="30" t="s">
        <v>20</v>
      </c>
      <c r="I9" s="28">
        <v>85172</v>
      </c>
      <c r="J9" s="31" t="s">
        <v>12</v>
      </c>
      <c r="K9" s="26" t="s">
        <v>21</v>
      </c>
      <c r="N9" s="33"/>
    </row>
    <row r="10" spans="1:14" s="32" customFormat="1" ht="118.5" customHeight="1" x14ac:dyDescent="0.55000000000000004">
      <c r="A10" s="26">
        <v>2</v>
      </c>
      <c r="B10" s="27" t="s">
        <v>26</v>
      </c>
      <c r="C10" s="28">
        <v>4690</v>
      </c>
      <c r="D10" s="28">
        <v>3980.4</v>
      </c>
      <c r="E10" s="29" t="s">
        <v>11</v>
      </c>
      <c r="F10" s="30" t="s">
        <v>27</v>
      </c>
      <c r="G10" s="28">
        <v>3980.4</v>
      </c>
      <c r="H10" s="30" t="s">
        <v>27</v>
      </c>
      <c r="I10" s="28">
        <v>3980.4</v>
      </c>
      <c r="J10" s="31" t="s">
        <v>28</v>
      </c>
      <c r="K10" s="26" t="s">
        <v>29</v>
      </c>
      <c r="N10" s="33"/>
    </row>
    <row r="11" spans="1:14" s="36" customFormat="1" ht="24.75" customHeight="1" thickBot="1" x14ac:dyDescent="0.6">
      <c r="A11" s="34"/>
      <c r="B11" s="35"/>
      <c r="F11" s="34"/>
      <c r="I11" s="37">
        <f>SUM(I9:I10)</f>
        <v>89152.4</v>
      </c>
    </row>
    <row r="12" spans="1:14" ht="69.75" customHeight="1" thickTop="1" x14ac:dyDescent="0.55000000000000004"/>
    <row r="13" spans="1:14" ht="69.75" customHeight="1" x14ac:dyDescent="0.55000000000000004">
      <c r="I13" s="41"/>
    </row>
    <row r="15" spans="1:14" ht="69.75" customHeight="1" x14ac:dyDescent="0.55000000000000004">
      <c r="C15" s="42"/>
    </row>
    <row r="17" spans="2:14" s="38" customFormat="1" ht="69.75" customHeight="1" x14ac:dyDescent="0.55000000000000004">
      <c r="B17" s="39"/>
      <c r="C17" s="40"/>
      <c r="D17" s="40"/>
      <c r="E17" s="42"/>
      <c r="G17" s="40"/>
      <c r="H17" s="40"/>
      <c r="I17" s="40"/>
      <c r="J17" s="40"/>
      <c r="K17" s="40"/>
      <c r="L17" s="18"/>
      <c r="M17" s="18"/>
      <c r="N17" s="18"/>
    </row>
  </sheetData>
  <mergeCells count="13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4"/>
  <sheetViews>
    <sheetView tabSelected="1" showRuler="0" view="pageBreakPreview" zoomScaleSheetLayoutView="100" workbookViewId="0">
      <selection activeCell="F11" sqref="F11"/>
    </sheetView>
  </sheetViews>
  <sheetFormatPr defaultRowHeight="21.75" x14ac:dyDescent="0.5"/>
  <cols>
    <col min="1" max="1" width="6.28515625" style="5" customWidth="1"/>
    <col min="2" max="2" width="24.42578125" style="2" customWidth="1"/>
    <col min="3" max="3" width="19" style="2" customWidth="1"/>
    <col min="4" max="4" width="17.5703125" style="3" bestFit="1" customWidth="1"/>
    <col min="5" max="5" width="16.140625" style="2" customWidth="1"/>
    <col min="6" max="6" width="23.42578125" style="4" customWidth="1"/>
    <col min="7" max="7" width="16" style="3" customWidth="1"/>
    <col min="8" max="8" width="23.42578125" style="2" customWidth="1"/>
    <col min="9" max="9" width="16" style="2" customWidth="1"/>
    <col min="10" max="10" width="17.85546875" style="2" customWidth="1"/>
    <col min="11" max="11" width="16" style="2" customWidth="1"/>
    <col min="12" max="16384" width="9.140625" style="1"/>
  </cols>
  <sheetData>
    <row r="1" spans="1:15" s="44" customFormat="1" ht="24" x14ac:dyDescent="0.55000000000000004">
      <c r="A1" s="13"/>
      <c r="B1" s="14"/>
      <c r="C1" s="13"/>
      <c r="D1" s="13"/>
      <c r="E1" s="15"/>
      <c r="F1" s="13"/>
      <c r="G1" s="16"/>
      <c r="H1" s="13"/>
      <c r="I1" s="16"/>
      <c r="J1" s="16"/>
      <c r="K1" s="17" t="s">
        <v>0</v>
      </c>
    </row>
    <row r="2" spans="1:15" s="43" customFormat="1" ht="24" x14ac:dyDescent="0.2">
      <c r="A2" s="57" t="str">
        <f>+เฉพาะเจาะจง!A2</f>
        <v>สรุปผลการดำเนินการจัดซื้อจัดจ้างในรอบเดือน สิงหาคม 2566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5" s="43" customFormat="1" ht="24" x14ac:dyDescent="0.2">
      <c r="A3" s="57" t="str">
        <f>+[1]เฉพาะเจาะจง!A3</f>
        <v xml:space="preserve"> สำนักงานประปาสาขาพญาไท การประปานครหลวง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5" s="43" customFormat="1" ht="24" x14ac:dyDescent="0.2">
      <c r="A4" s="57" t="str">
        <f>+เฉพาะเจาะจง!A4</f>
        <v>วันที่ 5 เดือน กันยายน พ.ศ.2566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5" s="43" customFormat="1" ht="24" x14ac:dyDescent="0.2">
      <c r="A5" s="69" t="s">
        <v>16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5" ht="6.75" customHeight="1" x14ac:dyDescent="0.5">
      <c r="A6" s="9"/>
      <c r="B6" s="7"/>
      <c r="C6" s="9"/>
      <c r="D6" s="12"/>
      <c r="E6" s="7"/>
      <c r="F6" s="11"/>
      <c r="G6" s="10"/>
      <c r="H6" s="9"/>
      <c r="I6" s="8"/>
      <c r="J6" s="8"/>
      <c r="K6" s="7"/>
    </row>
    <row r="7" spans="1:15" s="44" customFormat="1" ht="48.75" customHeight="1" x14ac:dyDescent="0.55000000000000004">
      <c r="A7" s="70" t="s">
        <v>4</v>
      </c>
      <c r="B7" s="68" t="s">
        <v>5</v>
      </c>
      <c r="C7" s="71" t="s">
        <v>22</v>
      </c>
      <c r="D7" s="70" t="s">
        <v>36</v>
      </c>
      <c r="E7" s="68" t="s">
        <v>1</v>
      </c>
      <c r="F7" s="68" t="s">
        <v>2</v>
      </c>
      <c r="G7" s="68"/>
      <c r="H7" s="70" t="s">
        <v>9</v>
      </c>
      <c r="I7" s="70"/>
      <c r="J7" s="70" t="s">
        <v>3</v>
      </c>
      <c r="K7" s="71" t="s">
        <v>8</v>
      </c>
    </row>
    <row r="8" spans="1:15" s="44" customFormat="1" ht="99" customHeight="1" x14ac:dyDescent="0.55000000000000004">
      <c r="A8" s="70"/>
      <c r="B8" s="68"/>
      <c r="C8" s="72"/>
      <c r="D8" s="70"/>
      <c r="E8" s="68"/>
      <c r="F8" s="45" t="s">
        <v>6</v>
      </c>
      <c r="G8" s="46" t="s">
        <v>24</v>
      </c>
      <c r="H8" s="47" t="s">
        <v>7</v>
      </c>
      <c r="I8" s="46" t="s">
        <v>37</v>
      </c>
      <c r="J8" s="70"/>
      <c r="K8" s="72"/>
      <c r="O8" s="48"/>
    </row>
    <row r="9" spans="1:15" s="51" customFormat="1" ht="53.25" customHeight="1" x14ac:dyDescent="0.2">
      <c r="A9" s="66">
        <v>1</v>
      </c>
      <c r="B9" s="73" t="s">
        <v>30</v>
      </c>
      <c r="C9" s="64">
        <v>3600000</v>
      </c>
      <c r="D9" s="64">
        <v>3495251</v>
      </c>
      <c r="E9" s="66" t="s">
        <v>14</v>
      </c>
      <c r="F9" s="49" t="s">
        <v>31</v>
      </c>
      <c r="G9" s="50">
        <v>3460000</v>
      </c>
      <c r="H9" s="62" t="s">
        <v>32</v>
      </c>
      <c r="I9" s="64">
        <v>3354468</v>
      </c>
      <c r="J9" s="66" t="s">
        <v>15</v>
      </c>
      <c r="K9" s="66" t="s">
        <v>33</v>
      </c>
    </row>
    <row r="10" spans="1:15" s="51" customFormat="1" ht="74.25" customHeight="1" x14ac:dyDescent="0.2">
      <c r="A10" s="67"/>
      <c r="B10" s="74"/>
      <c r="C10" s="65"/>
      <c r="D10" s="65"/>
      <c r="E10" s="67"/>
      <c r="F10" s="49" t="s">
        <v>32</v>
      </c>
      <c r="G10" s="50">
        <v>3355440</v>
      </c>
      <c r="H10" s="63"/>
      <c r="I10" s="65"/>
      <c r="J10" s="67"/>
      <c r="K10" s="67"/>
    </row>
    <row r="11" spans="1:15" s="51" customFormat="1" ht="52.5" customHeight="1" x14ac:dyDescent="0.2">
      <c r="A11" s="66">
        <v>2</v>
      </c>
      <c r="B11" s="73" t="s">
        <v>30</v>
      </c>
      <c r="C11" s="64">
        <v>14800000</v>
      </c>
      <c r="D11" s="64">
        <v>14446742</v>
      </c>
      <c r="E11" s="66" t="s">
        <v>14</v>
      </c>
      <c r="F11" s="49" t="s">
        <v>17</v>
      </c>
      <c r="G11" s="50">
        <v>12780000</v>
      </c>
      <c r="H11" s="62" t="s">
        <v>13</v>
      </c>
      <c r="I11" s="64">
        <v>12270000</v>
      </c>
      <c r="J11" s="66" t="s">
        <v>15</v>
      </c>
      <c r="K11" s="66" t="s">
        <v>34</v>
      </c>
    </row>
    <row r="12" spans="1:15" s="51" customFormat="1" ht="76.5" customHeight="1" x14ac:dyDescent="0.2">
      <c r="A12" s="67"/>
      <c r="B12" s="74"/>
      <c r="C12" s="65"/>
      <c r="D12" s="65"/>
      <c r="E12" s="67"/>
      <c r="F12" s="49" t="s">
        <v>13</v>
      </c>
      <c r="G12" s="50">
        <v>12279000</v>
      </c>
      <c r="H12" s="63"/>
      <c r="I12" s="65"/>
      <c r="J12" s="67"/>
      <c r="K12" s="67"/>
    </row>
    <row r="13" spans="1:15" ht="22.5" thickBot="1" x14ac:dyDescent="0.55000000000000004">
      <c r="I13" s="6">
        <f>SUM(I9:I12)</f>
        <v>15624468</v>
      </c>
    </row>
    <row r="14" spans="1:15" ht="22.5" thickTop="1" x14ac:dyDescent="0.5"/>
  </sheetData>
  <mergeCells count="31"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F7:G7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H7:I7"/>
    <mergeCell ref="J7:J8"/>
    <mergeCell ref="K7:K8"/>
    <mergeCell ref="H9:H10"/>
    <mergeCell ref="I9:I10"/>
    <mergeCell ref="J9:J10"/>
    <mergeCell ref="K9:K10"/>
    <mergeCell ref="H11:H12"/>
    <mergeCell ref="I11:I12"/>
    <mergeCell ref="J11:J12"/>
    <mergeCell ref="K11:K12"/>
  </mergeCells>
  <pageMargins left="0.15748031496062992" right="0.15748031496062992" top="0.35433070866141736" bottom="0.15748031496062992" header="0.15748031496062992" footer="0.15748031496062992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เฉพาะเจาะจง</vt:lpstr>
      <vt:lpstr>e-bidding</vt:lpstr>
      <vt:lpstr>'e-bidding'!Print_Area</vt:lpstr>
      <vt:lpstr>เฉพาะเจาะจง!Print_Area</vt:lpstr>
      <vt:lpstr>'e-bidding'!Print_Titles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2023-05-09T04:36:58Z</cp:lastPrinted>
  <dcterms:created xsi:type="dcterms:W3CDTF">2012-03-11T08:00:11Z</dcterms:created>
  <dcterms:modified xsi:type="dcterms:W3CDTF">2023-09-26T03:10:36Z</dcterms:modified>
</cp:coreProperties>
</file>