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8EDCF82B-D06A-4EFE-87F6-7589008150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9" i="2" l="1"/>
  <c r="A2" i="7" l="1"/>
  <c r="I25" i="4" l="1"/>
  <c r="H16" i="7"/>
  <c r="I17" i="7" l="1"/>
  <c r="A4" i="2"/>
  <c r="A2" i="2"/>
  <c r="A4" i="7"/>
  <c r="I20" i="5"/>
  <c r="H29" i="4" l="1"/>
</calcChain>
</file>

<file path=xl/sharedStrings.xml><?xml version="1.0" encoding="utf-8"?>
<sst xmlns="http://schemas.openxmlformats.org/spreadsheetml/2006/main" count="211" uniqueCount="106">
  <si>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</si>
  <si>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</si>
  <si>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</si>
  <si>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</si>
  <si>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</si>
  <si>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</si>
  <si>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</si>
  <si>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</si>
  <si>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</si>
  <si>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</si>
  <si>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</si>
  <si>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</si>
  <si>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</si>
  <si>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</si>
  <si>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</si>
  <si>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</si>
  <si>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</si>
  <si>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</si>
  <si>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</si>
  <si>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</si>
  <si>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</si>
  <si>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</si>
  <si>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</si>
  <si>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</si>
  <si>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</si>
  <si>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</si>
  <si>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</si>
  <si>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e-bidding</t>
  </si>
  <si>
    <t>ราคาต่ำสุด</t>
  </si>
  <si>
    <t>ห้างหุ้นส่วนจำกัด ไทยเจริญ คอนสตรัคชั่น (1971)</t>
  </si>
  <si>
    <t>สรุปผลการดำเนินการจัดซื้อจัดจ้างในรอบเดือนมกราคม 2567</t>
  </si>
  <si>
    <t>วันที่ 1-31 มกราคม พ.ศ.2567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</si>
  <si>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CITY พุทธมณฑลสาย 1 (เฟส1.1) เลขที่ วธ01-18-67</t>
  </si>
  <si>
    <t>หจก.สุริยภัณฑ์การช่าง</t>
  </si>
  <si>
    <t>เลขที่ 3300063050 วันที่ 8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</si>
  <si>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โครงการคาร์ล อุทยาน-อักษะ ถนนอุทยาน เลขที่ วธ01-15-67</t>
  </si>
  <si>
    <t>บริษัท พงษดา จำกัด</t>
  </si>
  <si>
    <t>เลขที่ 3300063121 วันที่ 11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</si>
  <si>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โครงการเบลกราเวีย พุทธมณฑลสาย 3 เฟส 1.0 ถนนพุทธมณฑลสาย3 เลขที่ วธ01-22-67</t>
  </si>
  <si>
    <t>หจก.ดิลกพัฒนาเอนจิเนียริ่ง</t>
  </si>
  <si>
    <t>เลขที่ 3300063122 วันที่ 11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</si>
  <si>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โครงการพรรณนา (ทวีวัฒนา) เฟส3 ถนนทวีวัฒนา-กาญจนาภิเษก และ โครงการพรรณนา (ทวีวัฒนา) เฟส4 ถนนทวีวัฒนา-กาญจนาภิเษก เลขที่ วธ01-16-67</t>
  </si>
  <si>
    <t>หจก. กมลธนนันท์</t>
  </si>
  <si>
    <t>เลขที่ 3300063125 วันที่ 11 มกราคม 2567</t>
  </si>
  <si>
    <t>งานซื้อตลับหมึกเครื่องพิมพ์ สสบ. จำนวน 13 รายการ เลขที่ ซท01-02-67</t>
  </si>
  <si>
    <t>เลขที่ 3300063150 วันที่ 11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</si>
  <si>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บรมฯ-ทวีวัฒนา (เฟส3.0) ถนนศาลาธรรมสพน์ เลขที่ วธ01-20-67</t>
  </si>
  <si>
    <t>หจก. สุริยภัณฑ์การช่าง</t>
  </si>
  <si>
    <t>เลขที่ 3300063159 วันที่ 12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</si>
  <si>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โครงการพรรณนา (ทวีวัฒนา) เฟส 5 ถนนทวีวัฒนา-กาญจนาภิเษก เลขที่ วธ01-21-67</t>
  </si>
  <si>
    <t>เลขที่ 3300063185 วันที่ 15 มกราคม 2567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</si>
  <si>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สัญญา ช01-03-67</t>
  </si>
  <si>
    <t>1.ห้างหุ้นส่วนจำกัด ดิลกพัฒนา เอนจิเนียริ่ง
2.บริษัท ดิจิตัลเอ็นเตอร์ไพรส์ จำกัด
3.บริษัท คงสงวนเอ็นจิเนียริ่ง (1993) จำกัด</t>
  </si>
  <si>
    <t>3,029,170
3,100,325
3,151,150</t>
  </si>
  <si>
    <t>ห้างหุ้นส่วนจำกัด ดิลกพัฒนา เอนจิเนียริ่ง</t>
  </si>
  <si>
    <t>เลขที่ 3300063342 วันที่ 24 มกราคม 2567</t>
  </si>
  <si>
    <t>คัดเลือก</t>
  </si>
  <si>
    <t>ห้างหุ้นส่วนจำกัด ไทยเจริญ คอนสตรัคชั่น (1971)
ห้างหุ้นส่วนจำกัด วินิจ กฤษณา ก่อสร้าง
ห้างหุ้นส่วนจำกัด เอ็กพลัมบิ้ง
บริษัท พี.บี.85 การช่าง จำกัด
ห้างหุ้นส่วนจำกัด กมลธนนันท์
บริษัท พี.พีค.ไทยเอ็นจิเนียริ่ง จำกัด</t>
  </si>
  <si>
    <t>เลขที่ 3300063102 วันที่ 10 มกราคม 2567</t>
  </si>
  <si>
    <t>งานจ้างก่อสร้างวางท่อประปาและงานที่เกี่ยวข้องด้านขยายเขตจำหน่ายน้ำ (รับจ้างงาน) ย้ายแนวท่อโครงการ เดอะบลิซ ไอคอนิค สาทร-จรัญฯ ถนนจรัญสนิทวงศ์ เลขที่ วธ01-14-67</t>
  </si>
  <si>
    <t>บริษัท ธนวิฑูรย์ จำกัด</t>
  </si>
  <si>
    <t>เลขที่ 3300063006 วันที่ 3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</si>
  <si>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CITY พุทธมณฑลสาย 1 (เฟส4) เลขที่ วธ01-17-67</t>
  </si>
  <si>
    <t>บริษัท พี.พีค.ไทยเอ็นจิเนียริ่ง จำกัด</t>
  </si>
  <si>
    <t>เลขที่ 3300063114 วันที่ 10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</si>
  <si>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โครงการแกรนด์บางกอก บูเลอวาร์ด ปิ่นเกล้า-บรมราชชนนี (เฟส1) ถนนสุขาภิบาลบางระมาด วธ01-24-67</t>
  </si>
  <si>
    <t>เลขที่ 3300063293 วันที่ 22 มกราคม 2567</t>
  </si>
  <si>
    <t>จ้างซ่อมบำรุงรักษารถบรรทุก หมายเลขทะเบียน 99-3656 เลขที่ จท01-02-67</t>
  </si>
  <si>
    <t>บริษัท วิจิตรออโต้ไทร์ จำกัด</t>
  </si>
  <si>
    <t>เลขที่ 3300063313 วันที่ 23 มกราคม 2567</t>
  </si>
  <si>
    <t>14,250,000
14,310,000
14,350,000
14,370,000
14,390,000
14,397,638</t>
  </si>
  <si>
    <t>เลขที่ 3300063283 วันที่ 19 มกราคม 2567</t>
  </si>
  <si>
    <t>ห้างหุ้นส่วนจำกัด วินิจ กฤษณา ก่อสร้าง
ห้างหุ้นส่วนจำกัด วิศรุตรุ่งเรือง
ห้างหุ้นส่วนจำกัด สุริยภัณฑ์ การช่าง
ห้างหุ้นส่วนจำกัด กมลธนนันท์
ห้างหุ้นส่วนจำกัด ไทยเจริญ คอนสตรัคชั่น(1971)
บริษัท ดนุศักดิ์ จำกัด</t>
  </si>
  <si>
    <t>ห้างหุ้นส่วนจำกัด วินิจ กฤษณา ก่อสร้าง</t>
  </si>
  <si>
    <t>บริษัท ทรัพย์อรุณพง จำกัด</t>
  </si>
  <si>
    <t>งานจ้างก่อสร้างวางท่อเพื่อลดน้ำสูญเสียและงานที่เกี่ยวข้อง ร่วมหน่วยงานภายนอก บริเวณถนนทุ่งมังกร จากปากซอยทุ่งมังกร 3 ถึงถนนสวนผัก เลขที่ ป01-14-67</t>
  </si>
  <si>
    <t>3,530,000
3,543,832
3,548,000
3,548,800
3,548,800
3,548,832</t>
  </si>
  <si>
    <t>งานจ้างก่อสร้างวางท่อเพื่อลดน้ำสูญเสียและงานที่เกี่ยวข้องร่วมหน่วยงานภายนอก บริเวณถนนอิสรภาพ ช่วงจากถนนสุทธาวาส ถึงคลองบางกอกใหญ่ เลขที่ ป01-13-67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</si>
  <si>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บรมฯ - ทวีวัฒนา (เฟส2.0) ถนนศาลาธรรมสพน์ เลขที่ วธ01-19-67</t>
  </si>
  <si>
    <t>ห้างหุ้นส่วนจำกัด สุริยภัณฑ์ การช่าง</t>
  </si>
  <si>
    <t>เลขที่ 3300063070 วันที่ 8 มกราคม 2567</t>
  </si>
  <si>
    <t>งานวางท่อเพื่อปรับปรุงกำลังน้ำและงานที่เกี่ยวข้องร่วมหน่วยงานภายนอก บริเวณถนนบางระมาด ช่วงจากถนนกาญจนาภิเษก ถึงคลองลัดมะยม สัญญา ปป01-02-67</t>
  </si>
  <si>
    <t>1.บริษัท พี.พีค.ไทยเอ็นจิเนียริ่ง จำกัด
2.ห้างหุ้นส่วนจำกัด ไทยเจริญ คอนสตรัคชั่น(1971)
3.ห้างหุ้นส่วนจำกัด วินิจ กฤษณา ก่อสร้าง
4.ห้างหุ้นส่วนจำกัด อิทธิสิทธิ์
5.บริษัท เจริญพาณิชย์การช่าง จำกัด
6.บริษัท บิลดิ้ง แคร์ จำกัด</t>
  </si>
  <si>
    <t>4,200,000.00
4,227,000.00
4,212,070.00
4,217,070.00
4,220,000.00
4,227,000.00</t>
  </si>
  <si>
    <t>เลขที่ 3300063173 วันที่ 15 มกราคม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</si>
  <si>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โครงการสิวารมณ์ ไฮด์ (เฟส1) พุทธมณฑลสาย 3 เลขที่ วธ01-23-67</t>
  </si>
  <si>
    <t>เลขที่ 3300063231 วันที่ 17 มกราคม 2567</t>
  </si>
  <si>
    <t>งานจ้างสอบเทียบเครื่องวัดอัตราไหลน้ำแบบ Ultrasonic Flow Meter ในพื้นที่สำนักงานประปาสาขาบางกอกน้อย เลขที่ จท01-03-67</t>
  </si>
  <si>
    <t>บริษัท อิษฎา วอเตอร์ซิสเต็มส์ จำกัด</t>
  </si>
  <si>
    <t>เลขที่ 3300063388 วันที่ 26 มกราคม 2567</t>
  </si>
  <si>
    <t>1.ห้างหุ้นส่วนจำกัด วิศรุตรุ่งเรือง</t>
  </si>
  <si>
    <t>ห้างหุ้นส่วนจำกัด วิศรุตรุ่งเรือง</t>
  </si>
  <si>
    <t>เลขที่ 3300063376 วันที่ 26 มกราคม 2567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</si>
  <si>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สัญญา ช01-02-67</t>
  </si>
  <si>
    <t>1.บริษัท ดิจิตัลเอ็นเตอร์ไพรส์ จำกัด
2.บริษัท คงสงวนเอ็นจิเนียริ่ง (1993) จำกัด
3.ห้างหุ้นส่วนจำกัด ดิลกพัฒนา เอนจิเนียริ่ง</t>
  </si>
  <si>
    <t>3,167,200.00
3,210,000.00
3,210,000.00</t>
  </si>
  <si>
    <t>บริษัท ดิจิตัลเอ็นเตอร์ไพรส์ จำกัด</t>
  </si>
  <si>
    <t>เลขที่ 3300063410 วันที่ 30 มกราคม 2567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</si>
  <si>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สัญญา ช01-04-67</t>
  </si>
  <si>
    <t>1.บริษัท ดิจิตัลเอ็นเตอร์ไพรส์ จำกัด
2.ห้างหุ้นส่วนจำกัด ดิลกพัฒนา เอนจิเนียริ่ง
3.บริษัท คงสงวนเอ็นจิเนียริ่ง จำกัด</t>
  </si>
  <si>
    <t>3,008,840.00
3,049,500.00
3,049,500.00</t>
  </si>
  <si>
    <t>เลขที่ 3300063412 วันที่ 30 มกราคม 2567</t>
  </si>
  <si>
    <t xml:space="preserve">งานติดตั้งประปา งานเพิ่ม / ลดขนาดมาตรวัดน้ำ และงานที่เกี่ยวข้อง พื้นที่สำนักงานประปาสาขาบางกอกน้อย เลขที่ ตม01-02-67 </t>
  </si>
  <si>
    <t>จ้างล้างเครื่องปรับอากาศ พร้อมตรวจเช็ค สสบ.(ครั้งที่ 1) จำนวน 69 เครื่อง เลขที่ จท01-01-67</t>
  </si>
  <si>
    <t>บริษัทพี.ดับบลิว. เอ็นจิเนียริ่ง (2023) จำกัด</t>
  </si>
  <si>
    <t>เลขที่ 3300063117 วันที่ 10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</si>
</sst>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18" activePane="bottomLeft" state="frozen"/>
      <selection pane="bottomLeft" activeCell="H18" sqref="H1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3" t="s">
        <v>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6347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347" s="6" customFormat="1" ht="20.25" customHeight="1" x14ac:dyDescent="0.2">
      <c r="A4" s="123" t="s">
        <v>31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4" t="s">
        <v>16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6347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6347" ht="51.75" customHeight="1" x14ac:dyDescent="0.3">
      <c r="A8" s="126"/>
      <c r="B8" s="122"/>
      <c r="C8" s="128"/>
      <c r="D8" s="126"/>
      <c r="E8" s="122"/>
      <c r="F8" s="12" t="s">
        <v>6</v>
      </c>
      <c r="G8" s="11" t="s">
        <v>7</v>
      </c>
      <c r="H8" s="12" t="s">
        <v>8</v>
      </c>
      <c r="I8" s="11" t="s">
        <v>9</v>
      </c>
      <c r="J8" s="126"/>
      <c r="K8" s="128"/>
    </row>
    <row r="9" spans="1:16347" s="103" customFormat="1" ht="137.25" customHeight="1" x14ac:dyDescent="0.3">
      <c r="A9" s="80">
        <v>1</v>
      </c>
      <c r="B9" s="102" t="s">
        <v>59</v>
      </c>
      <c r="C9" s="93">
        <v>120910</v>
      </c>
      <c r="D9" s="93">
        <v>119866</v>
      </c>
      <c r="E9" s="97" t="s">
        <v>24</v>
      </c>
      <c r="F9" s="80" t="s">
        <v>60</v>
      </c>
      <c r="G9" s="93">
        <v>115107</v>
      </c>
      <c r="H9" s="110" t="s">
        <v>60</v>
      </c>
      <c r="I9" s="111">
        <v>115107</v>
      </c>
      <c r="J9" s="111" t="s">
        <v>23</v>
      </c>
      <c r="K9" s="112" t="s">
        <v>61</v>
      </c>
    </row>
    <row r="10" spans="1:16347" s="103" customFormat="1" ht="116.25" customHeight="1" x14ac:dyDescent="0.3">
      <c r="A10" s="80">
        <v>2</v>
      </c>
      <c r="B10" s="102" t="s">
        <v>32</v>
      </c>
      <c r="C10" s="93">
        <v>224700</v>
      </c>
      <c r="D10" s="93">
        <v>219892</v>
      </c>
      <c r="E10" s="97" t="s">
        <v>24</v>
      </c>
      <c r="F10" s="80" t="s">
        <v>33</v>
      </c>
      <c r="G10" s="93">
        <v>210880</v>
      </c>
      <c r="H10" s="110" t="s">
        <v>33</v>
      </c>
      <c r="I10" s="111">
        <v>210880</v>
      </c>
      <c r="J10" s="111" t="s">
        <v>23</v>
      </c>
      <c r="K10" s="112" t="s">
        <v>34</v>
      </c>
    </row>
    <row r="11" spans="1:16347" s="103" customFormat="1" ht="120" customHeight="1" x14ac:dyDescent="0.3">
      <c r="A11" s="80">
        <v>3</v>
      </c>
      <c r="B11" s="102" t="s">
        <v>78</v>
      </c>
      <c r="C11" s="93">
        <v>454750</v>
      </c>
      <c r="D11" s="93">
        <v>446191</v>
      </c>
      <c r="E11" s="97" t="s">
        <v>24</v>
      </c>
      <c r="F11" s="80" t="s">
        <v>79</v>
      </c>
      <c r="G11" s="93">
        <v>423891</v>
      </c>
      <c r="H11" s="110" t="s">
        <v>79</v>
      </c>
      <c r="I11" s="111">
        <v>423891</v>
      </c>
      <c r="J11" s="111" t="s">
        <v>23</v>
      </c>
      <c r="K11" s="112" t="s">
        <v>80</v>
      </c>
    </row>
    <row r="12" spans="1:16347" ht="117.75" customHeight="1" x14ac:dyDescent="0.3">
      <c r="A12" s="80">
        <v>4</v>
      </c>
      <c r="B12" s="102" t="s">
        <v>62</v>
      </c>
      <c r="C12" s="93">
        <v>286760</v>
      </c>
      <c r="D12" s="93">
        <v>282076</v>
      </c>
      <c r="E12" s="97" t="s">
        <v>24</v>
      </c>
      <c r="F12" s="80" t="s">
        <v>63</v>
      </c>
      <c r="G12" s="93">
        <v>270420</v>
      </c>
      <c r="H12" s="110" t="s">
        <v>63</v>
      </c>
      <c r="I12" s="111">
        <v>270420</v>
      </c>
      <c r="J12" s="111" t="s">
        <v>23</v>
      </c>
      <c r="K12" s="112" t="s">
        <v>64</v>
      </c>
    </row>
    <row r="13" spans="1:16347" ht="75" customHeight="1" x14ac:dyDescent="0.3">
      <c r="A13" s="80">
        <v>5</v>
      </c>
      <c r="B13" s="102" t="s">
        <v>103</v>
      </c>
      <c r="C13" s="93">
        <v>62017.2</v>
      </c>
      <c r="D13" s="93">
        <v>59064</v>
      </c>
      <c r="E13" s="97" t="s">
        <v>24</v>
      </c>
      <c r="F13" s="80" t="s">
        <v>104</v>
      </c>
      <c r="G13" s="93">
        <v>59064</v>
      </c>
      <c r="H13" s="110" t="s">
        <v>104</v>
      </c>
      <c r="I13" s="111">
        <v>59064</v>
      </c>
      <c r="J13" s="111" t="s">
        <v>23</v>
      </c>
      <c r="K13" s="112" t="s">
        <v>105</v>
      </c>
    </row>
    <row r="14" spans="1:16347" s="77" customFormat="1" ht="119.25" customHeight="1" x14ac:dyDescent="0.3">
      <c r="A14" s="80">
        <v>6</v>
      </c>
      <c r="B14" s="81" t="s">
        <v>35</v>
      </c>
      <c r="C14" s="73">
        <v>149800</v>
      </c>
      <c r="D14" s="73">
        <v>145098</v>
      </c>
      <c r="E14" s="72" t="s">
        <v>24</v>
      </c>
      <c r="F14" s="78" t="s">
        <v>36</v>
      </c>
      <c r="G14" s="73">
        <v>139107</v>
      </c>
      <c r="H14" s="100" t="s">
        <v>36</v>
      </c>
      <c r="I14" s="71">
        <v>139107</v>
      </c>
      <c r="J14" s="111" t="s">
        <v>23</v>
      </c>
      <c r="K14" s="70" t="s">
        <v>37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32.75" customHeight="1" x14ac:dyDescent="0.3">
      <c r="A15" s="80">
        <v>7</v>
      </c>
      <c r="B15" s="81" t="s">
        <v>38</v>
      </c>
      <c r="C15" s="73">
        <v>454750</v>
      </c>
      <c r="D15" s="73">
        <v>442490</v>
      </c>
      <c r="E15" s="72" t="s">
        <v>24</v>
      </c>
      <c r="F15" s="78" t="s">
        <v>39</v>
      </c>
      <c r="G15" s="73">
        <v>420428</v>
      </c>
      <c r="H15" s="100" t="s">
        <v>39</v>
      </c>
      <c r="I15" s="71">
        <v>420428</v>
      </c>
      <c r="J15" s="111" t="s">
        <v>23</v>
      </c>
      <c r="K15" s="99" t="s">
        <v>40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67.25" customHeight="1" x14ac:dyDescent="0.3">
      <c r="A16" s="80">
        <v>8</v>
      </c>
      <c r="B16" s="81" t="s">
        <v>41</v>
      </c>
      <c r="C16" s="73">
        <v>173340</v>
      </c>
      <c r="D16" s="73">
        <v>169932</v>
      </c>
      <c r="E16" s="72" t="s">
        <v>24</v>
      </c>
      <c r="F16" s="78" t="s">
        <v>42</v>
      </c>
      <c r="G16" s="73">
        <v>163036</v>
      </c>
      <c r="H16" s="100" t="s">
        <v>42</v>
      </c>
      <c r="I16" s="71">
        <v>163036</v>
      </c>
      <c r="J16" s="111" t="s">
        <v>23</v>
      </c>
      <c r="K16" s="99" t="s">
        <v>43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60.75" customHeight="1" x14ac:dyDescent="0.3">
      <c r="A17" s="80">
        <v>9</v>
      </c>
      <c r="B17" s="81" t="s">
        <v>44</v>
      </c>
      <c r="C17" s="73">
        <v>115485.1</v>
      </c>
      <c r="D17" s="73">
        <v>115485.1</v>
      </c>
      <c r="E17" s="72" t="s">
        <v>24</v>
      </c>
      <c r="F17" s="78" t="s">
        <v>74</v>
      </c>
      <c r="G17" s="73">
        <v>115485.1</v>
      </c>
      <c r="H17" s="100" t="s">
        <v>74</v>
      </c>
      <c r="I17" s="71">
        <v>115485.1</v>
      </c>
      <c r="J17" s="111" t="s">
        <v>23</v>
      </c>
      <c r="K17" s="99" t="s">
        <v>45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customHeight="1" x14ac:dyDescent="0.3">
      <c r="A18" s="80">
        <v>10</v>
      </c>
      <c r="B18" s="81" t="s">
        <v>46</v>
      </c>
      <c r="C18" s="73">
        <v>210790</v>
      </c>
      <c r="D18" s="73">
        <v>209314</v>
      </c>
      <c r="E18" s="72" t="s">
        <v>24</v>
      </c>
      <c r="F18" s="78" t="s">
        <v>47</v>
      </c>
      <c r="G18" s="73">
        <v>201015</v>
      </c>
      <c r="H18" s="100" t="s">
        <v>47</v>
      </c>
      <c r="I18" s="71">
        <v>201015</v>
      </c>
      <c r="J18" s="111" t="s">
        <v>23</v>
      </c>
      <c r="K18" s="99" t="s">
        <v>48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customHeight="1" x14ac:dyDescent="0.3">
      <c r="A19" s="80">
        <v>11</v>
      </c>
      <c r="B19" s="115" t="s">
        <v>49</v>
      </c>
      <c r="C19" s="73">
        <v>100050</v>
      </c>
      <c r="D19" s="73">
        <v>103790</v>
      </c>
      <c r="E19" s="72" t="s">
        <v>24</v>
      </c>
      <c r="F19" s="78" t="s">
        <v>42</v>
      </c>
      <c r="G19" s="73">
        <v>95990</v>
      </c>
      <c r="H19" s="100" t="s">
        <v>42</v>
      </c>
      <c r="I19" s="71">
        <v>95990</v>
      </c>
      <c r="J19" s="71" t="s">
        <v>23</v>
      </c>
      <c r="K19" s="99" t="s">
        <v>50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customHeight="1" x14ac:dyDescent="0.3">
      <c r="A20" s="80">
        <v>12</v>
      </c>
      <c r="B20" s="115" t="s">
        <v>85</v>
      </c>
      <c r="C20" s="73">
        <v>262150</v>
      </c>
      <c r="D20" s="73">
        <v>254184</v>
      </c>
      <c r="E20" s="72" t="s">
        <v>24</v>
      </c>
      <c r="F20" s="78" t="s">
        <v>60</v>
      </c>
      <c r="G20" s="73">
        <v>246479</v>
      </c>
      <c r="H20" s="100" t="s">
        <v>60</v>
      </c>
      <c r="I20" s="71">
        <v>246479</v>
      </c>
      <c r="J20" s="71" t="s">
        <v>23</v>
      </c>
      <c r="K20" s="99" t="s">
        <v>86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customHeight="1" x14ac:dyDescent="0.3">
      <c r="A21" s="80">
        <v>13</v>
      </c>
      <c r="B21" s="102" t="s">
        <v>65</v>
      </c>
      <c r="C21" s="73">
        <v>262150</v>
      </c>
      <c r="D21" s="73">
        <v>257336</v>
      </c>
      <c r="E21" s="72" t="s">
        <v>24</v>
      </c>
      <c r="F21" s="78" t="s">
        <v>63</v>
      </c>
      <c r="G21" s="73">
        <v>247495</v>
      </c>
      <c r="H21" s="100" t="s">
        <v>63</v>
      </c>
      <c r="I21" s="71">
        <v>247495</v>
      </c>
      <c r="J21" s="71" t="s">
        <v>23</v>
      </c>
      <c r="K21" s="99" t="s">
        <v>66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customHeight="1" x14ac:dyDescent="0.3">
      <c r="A22" s="80">
        <v>14</v>
      </c>
      <c r="B22" s="102" t="s">
        <v>67</v>
      </c>
      <c r="C22" s="73">
        <v>52150</v>
      </c>
      <c r="D22" s="73">
        <v>52150</v>
      </c>
      <c r="E22" s="72" t="s">
        <v>24</v>
      </c>
      <c r="F22" s="78" t="s">
        <v>68</v>
      </c>
      <c r="G22" s="73">
        <v>52150</v>
      </c>
      <c r="H22" s="100" t="s">
        <v>68</v>
      </c>
      <c r="I22" s="71">
        <v>52150</v>
      </c>
      <c r="J22" s="71" t="s">
        <v>23</v>
      </c>
      <c r="K22" s="99" t="s">
        <v>69</v>
      </c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customHeight="1" x14ac:dyDescent="0.3">
      <c r="A23" s="80">
        <v>15</v>
      </c>
      <c r="B23" s="102" t="s">
        <v>87</v>
      </c>
      <c r="C23" s="73">
        <v>321000</v>
      </c>
      <c r="D23" s="73">
        <v>321000</v>
      </c>
      <c r="E23" s="72" t="s">
        <v>24</v>
      </c>
      <c r="F23" s="78" t="s">
        <v>88</v>
      </c>
      <c r="G23" s="73">
        <v>321000</v>
      </c>
      <c r="H23" s="100" t="s">
        <v>88</v>
      </c>
      <c r="I23" s="71">
        <v>321000</v>
      </c>
      <c r="J23" s="71" t="s">
        <v>23</v>
      </c>
      <c r="K23" s="99" t="s">
        <v>89</v>
      </c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SUM(I9:I21)</f>
        <v>2708397.1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38324545.710000001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ht="20.25" customHeight="1" x14ac:dyDescent="0.2">
      <c r="A4" s="123" t="s">
        <v>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42.75" customHeight="1" x14ac:dyDescent="0.3">
      <c r="A8" s="126"/>
      <c r="B8" s="122"/>
      <c r="C8" s="128"/>
      <c r="D8" s="126"/>
      <c r="E8" s="122"/>
      <c r="F8" s="43" t="s">
        <v>6</v>
      </c>
      <c r="G8" s="42" t="s">
        <v>7</v>
      </c>
      <c r="H8" s="43" t="s">
        <v>8</v>
      </c>
      <c r="I8" s="42" t="s">
        <v>9</v>
      </c>
      <c r="J8" s="126"/>
      <c r="K8" s="12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B10" sqref="B10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สรุปผลการดำเนินการจัดซื้อจัดจ้างในรอบเดือนมกราคม 2567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x14ac:dyDescent="0.2">
      <c r="A4" s="123" t="str">
        <f>+วิธีเฉพาะเจาะจง!A4</f>
        <v>วันที่ 1-31 มกราคม พ.ศ.2567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59.25" customHeight="1" x14ac:dyDescent="0.3">
      <c r="A8" s="126"/>
      <c r="B8" s="122"/>
      <c r="C8" s="128"/>
      <c r="D8" s="126"/>
      <c r="E8" s="122"/>
      <c r="F8" s="66" t="s">
        <v>6</v>
      </c>
      <c r="G8" s="67" t="s">
        <v>7</v>
      </c>
      <c r="H8" s="66" t="s">
        <v>8</v>
      </c>
      <c r="I8" s="67" t="s">
        <v>9</v>
      </c>
      <c r="J8" s="126"/>
      <c r="K8" s="128"/>
    </row>
    <row r="9" spans="1:11" ht="51.75" hidden="1" customHeight="1" x14ac:dyDescent="0.3">
      <c r="A9" s="131" t="s">
        <v>25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</row>
    <row r="10" spans="1:11" ht="153" customHeight="1" x14ac:dyDescent="0.3">
      <c r="A10" s="78">
        <v>1</v>
      </c>
      <c r="B10" s="79" t="s">
        <v>75</v>
      </c>
      <c r="C10" s="74">
        <v>3638000</v>
      </c>
      <c r="D10" s="95">
        <v>3548832</v>
      </c>
      <c r="E10" s="68" t="s">
        <v>56</v>
      </c>
      <c r="F10" s="96" t="s">
        <v>57</v>
      </c>
      <c r="G10" s="94" t="s">
        <v>76</v>
      </c>
      <c r="H10" s="75" t="s">
        <v>29</v>
      </c>
      <c r="I10" s="74">
        <v>3527774</v>
      </c>
      <c r="J10" s="71" t="s">
        <v>28</v>
      </c>
      <c r="K10" s="70" t="s">
        <v>58</v>
      </c>
    </row>
    <row r="11" spans="1:11" ht="171" customHeight="1" x14ac:dyDescent="0.3">
      <c r="A11" s="78">
        <v>2</v>
      </c>
      <c r="B11" s="79" t="s">
        <v>77</v>
      </c>
      <c r="C11" s="74">
        <v>14980000</v>
      </c>
      <c r="D11" s="118">
        <v>14397638</v>
      </c>
      <c r="E11" s="68" t="s">
        <v>56</v>
      </c>
      <c r="F11" s="119" t="s">
        <v>72</v>
      </c>
      <c r="G11" s="94" t="s">
        <v>70</v>
      </c>
      <c r="H11" s="75" t="s">
        <v>73</v>
      </c>
      <c r="I11" s="74">
        <v>14243746</v>
      </c>
      <c r="J11" s="71" t="s">
        <v>28</v>
      </c>
      <c r="K11" s="70" t="s">
        <v>71</v>
      </c>
    </row>
    <row r="12" spans="1:11" ht="191.25" customHeight="1" x14ac:dyDescent="0.3">
      <c r="A12" s="78">
        <v>3</v>
      </c>
      <c r="B12" s="79" t="s">
        <v>81</v>
      </c>
      <c r="C12" s="74">
        <v>4280000</v>
      </c>
      <c r="D12" s="74">
        <v>4227070</v>
      </c>
      <c r="E12" s="68" t="s">
        <v>56</v>
      </c>
      <c r="F12" s="81" t="s">
        <v>82</v>
      </c>
      <c r="G12" s="85" t="s">
        <v>83</v>
      </c>
      <c r="H12" s="78" t="s">
        <v>63</v>
      </c>
      <c r="I12" s="33">
        <v>4199643</v>
      </c>
      <c r="J12" s="71" t="s">
        <v>28</v>
      </c>
      <c r="K12" s="70" t="s">
        <v>84</v>
      </c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0">
        <f>SUM(I9:I15)</f>
        <v>21971163</v>
      </c>
      <c r="I16" s="130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29">
        <f>+วิธีเฉพาะเจาะจง!I25+คัดเลือก!H16</f>
        <v>24679560.100000001</v>
      </c>
      <c r="J17" s="129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topLeftCell="A8" zoomScaleSheetLayoutView="100" workbookViewId="0">
      <selection activeCell="I20" sqref="I2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สรุปผลการดำเนินการจัดซื้อจัดจ้างในรอบเดือนมกราคม 2567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s="6" customFormat="1" x14ac:dyDescent="0.2">
      <c r="A4" s="123" t="str">
        <f>+วิธีเฉพาะเจาะจง!A4</f>
        <v>วันที่ 1-31 มกราคม พ.ศ.2567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4" t="s">
        <v>15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2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2" ht="59.25" customHeight="1" x14ac:dyDescent="0.3">
      <c r="A8" s="126"/>
      <c r="B8" s="122"/>
      <c r="C8" s="128"/>
      <c r="D8" s="126"/>
      <c r="E8" s="122"/>
      <c r="F8" s="9" t="s">
        <v>6</v>
      </c>
      <c r="G8" s="10" t="s">
        <v>7</v>
      </c>
      <c r="H8" s="9" t="s">
        <v>8</v>
      </c>
      <c r="I8" s="10" t="s">
        <v>9</v>
      </c>
      <c r="J8" s="126"/>
      <c r="K8" s="128"/>
    </row>
    <row r="9" spans="1:12" ht="57.75" hidden="1" customHeight="1" x14ac:dyDescent="0.3">
      <c r="A9" s="131" t="s">
        <v>26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7"/>
    </row>
    <row r="10" spans="1:12" ht="139.5" customHeight="1" x14ac:dyDescent="0.3">
      <c r="A10" s="80">
        <v>1</v>
      </c>
      <c r="B10" s="116" t="s">
        <v>51</v>
      </c>
      <c r="C10" s="117">
        <v>3049500</v>
      </c>
      <c r="D10" s="117">
        <v>3049500</v>
      </c>
      <c r="E10" s="116" t="s">
        <v>27</v>
      </c>
      <c r="F10" s="116" t="s">
        <v>52</v>
      </c>
      <c r="G10" s="117" t="s">
        <v>53</v>
      </c>
      <c r="H10" s="80" t="s">
        <v>54</v>
      </c>
      <c r="I10" s="117">
        <v>3029170</v>
      </c>
      <c r="J10" s="116" t="s">
        <v>28</v>
      </c>
      <c r="K10" s="116" t="s">
        <v>55</v>
      </c>
      <c r="L10" s="7"/>
    </row>
    <row r="11" spans="1:12" ht="116.25" customHeight="1" x14ac:dyDescent="0.3">
      <c r="A11" s="80">
        <v>2</v>
      </c>
      <c r="B11" s="102" t="s">
        <v>102</v>
      </c>
      <c r="C11" s="93">
        <v>5000000</v>
      </c>
      <c r="D11" s="93">
        <v>4492590.8099999996</v>
      </c>
      <c r="E11" s="97" t="s">
        <v>27</v>
      </c>
      <c r="F11" s="102" t="s">
        <v>90</v>
      </c>
      <c r="G11" s="121">
        <v>4450000</v>
      </c>
      <c r="H11" s="110" t="s">
        <v>91</v>
      </c>
      <c r="I11" s="111">
        <v>4443948.6100000003</v>
      </c>
      <c r="J11" s="111" t="s">
        <v>28</v>
      </c>
      <c r="K11" s="112" t="s">
        <v>92</v>
      </c>
      <c r="L11" s="7"/>
    </row>
    <row r="12" spans="1:12" ht="120" customHeight="1" x14ac:dyDescent="0.3">
      <c r="A12" s="80">
        <v>3</v>
      </c>
      <c r="B12" s="116" t="s">
        <v>93</v>
      </c>
      <c r="C12" s="117">
        <v>3210000</v>
      </c>
      <c r="D12" s="117">
        <v>3210000</v>
      </c>
      <c r="E12" s="116" t="s">
        <v>27</v>
      </c>
      <c r="F12" s="116" t="s">
        <v>94</v>
      </c>
      <c r="G12" s="117" t="s">
        <v>95</v>
      </c>
      <c r="H12" s="80" t="s">
        <v>96</v>
      </c>
      <c r="I12" s="117">
        <v>3165060</v>
      </c>
      <c r="J12" s="116" t="s">
        <v>28</v>
      </c>
      <c r="K12" s="116" t="s">
        <v>97</v>
      </c>
      <c r="L12" s="7"/>
    </row>
    <row r="13" spans="1:12" ht="117" customHeight="1" x14ac:dyDescent="0.3">
      <c r="A13" s="80">
        <v>4</v>
      </c>
      <c r="B13" s="102" t="s">
        <v>98</v>
      </c>
      <c r="C13" s="93">
        <v>3049500</v>
      </c>
      <c r="D13" s="93">
        <v>3049500</v>
      </c>
      <c r="E13" s="97" t="s">
        <v>27</v>
      </c>
      <c r="F13" s="102" t="s">
        <v>99</v>
      </c>
      <c r="G13" s="121" t="s">
        <v>100</v>
      </c>
      <c r="H13" s="110" t="s">
        <v>96</v>
      </c>
      <c r="I13" s="111">
        <v>3006807</v>
      </c>
      <c r="J13" s="111" t="s">
        <v>28</v>
      </c>
      <c r="K13" s="112" t="s">
        <v>101</v>
      </c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13644985.609999999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2024-01-31T03:10:45Z</cp:lastPrinted>
  <dcterms:created xsi:type="dcterms:W3CDTF">2012-03-11T08:00:11Z</dcterms:created>
  <dcterms:modified xsi:type="dcterms:W3CDTF">2024-02-28T08:48:29Z</dcterms:modified>
</cp:coreProperties>
</file>