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1052E482-4F66-4C84-97EE-E908492593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" l="1"/>
  <c r="H16" i="7"/>
  <c r="I19" i="2"/>
  <c r="A2" i="2"/>
  <c r="I17" i="7" l="1"/>
  <c r="A2" i="7"/>
  <c r="A4" i="2" l="1"/>
  <c r="A4" i="7"/>
  <c r="I20" i="5"/>
  <c r="H29" i="4" l="1"/>
</calcChain>
</file>

<file path=xl/sharedStrings.xml><?xml version="1.0" encoding="utf-8"?>
<sst xmlns="http://schemas.openxmlformats.org/spreadsheetml/2006/main" count="129" uniqueCount="60">
  <si>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</si>
  <si>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</si>
  <si>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</si>
  <si>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</si>
  <si>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</si>
  <si>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</si>
  <si>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</si>
  <si>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</si>
  <si>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</si>
  <si>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</si>
  <si>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</si>
  <si>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</si>
  <si>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</si>
  <si>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</si>
  <si>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</si>
  <si>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</si>
  <si>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</si>
  <si>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</si>
  <si>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</si>
  <si>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</si>
  <si>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</si>
  <si>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</si>
  <si>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</si>
  <si>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</si>
  <si>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</si>
  <si>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</si>
  <si>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</si>
  <si>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e-bidding</t>
  </si>
  <si>
    <t>ราคาต่ำสุด</t>
  </si>
  <si>
    <t>สรุปผลการดำเนินการจัดซื้อจัดจ้างในรอบเดือนมีนาคม 2567</t>
  </si>
  <si>
    <t>วันที่ 1-31 มีนาคม พ.ศ.2567</t>
  </si>
  <si>
    <t>งานจ้างก่อสร้างวางท่อประปาและงานที่เกี่ยวข้อง ด้านลดน้ำสูญเสีย บริเวณซอยจรัญสนิทวงศ์ 2(ฝั่งซ้าย) ถนนจรัญสนิทวงศ์ เลขที่ ป01-15-67</t>
  </si>
  <si>
    <t>1. หจก. พีชญาก่อสร้าง (1958)
2. หจก. ทิพย์นารา
3. บจก. พงศ์พัช ไฮโดร</t>
  </si>
  <si>
    <t>หจก.พีชญาก่อสร้าง (1958)</t>
  </si>
  <si>
    <t>เลขที่ 3300063995 วันที่ 15 มีนาคม 2567</t>
  </si>
  <si>
    <t>1. 1,380,310.00
2. 1,550,544.00
3. 1,980,000.00</t>
  </si>
  <si>
    <t>บริษัท ว.มัฆวาน จำกัด</t>
  </si>
  <si>
    <t>บริษัทว.มัฆวาน จำกัด</t>
  </si>
  <si>
    <t>เลขที่ 3300063936 วันที่ 12 มีนาคม 2567</t>
  </si>
  <si>
    <t>งานจ้างก่อสร้างวางท่อประปาและงานที่เกี่ยวข้อง ด้านขยายเขตจำหน่ายน้ำ (รับจ้างงาน) ที่ดินแบ่งขาย ซอยพุทธมณฑลสาย ๑ ซอย๑๗ (ซอยเนียมบุปผา) ถนนพุทธมณฑลสาย ๑ เลขที่ วธ01-27-67</t>
  </si>
  <si>
    <t>บริษัท ธนวิฑูรย์ จำกัด</t>
  </si>
  <si>
    <t>เลขที่ 3300063943 วันที่ 13 มีนาคม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</si>
  <si>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แกรนด์ บางกอก บูเลอวาร์ด ณ อุทยาน (เฟส1.0) ถนนอุทยาน เลขที่ วธ01-28-67</t>
  </si>
  <si>
    <t>เลขที่ 3300063981 วันที่ 14 มีนาคม 2567</t>
  </si>
  <si>
    <t>หจก.วินิจ กฤษณา ก่อสร้าง</t>
  </si>
  <si>
    <t>เลขที่ 3300064094 วันที่ 22 มีนาคม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</si>
  <si>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แกรนด์ บางกอก บูเลอวาร์ด ณ อุทยาน (เฟส 1.1) ถนนอุทยาน วธ01-29-67</t>
  </si>
  <si>
    <t>เลขที่ 3300064146 วันที่ 27 มีนาคม 2567</t>
  </si>
  <si>
    <t>งานจ้างก่อสร้างวางท่อประปาและงานที่เกี่ยวข้อง ด้านขยายเขตจำหน่ายน้ำ ซอยพุทธมณฑลสาย 1 ซอย 45 ถนนพุทธมณฑลสาย 1 และ ทบ.115/22 ตรงข้ามซอยภาวนา ถนนบางขุนนนท์  เลขที่ วข01-02-67</t>
  </si>
  <si>
    <t>เลขที่ 3300063889 วันที่ 7 มีนาคม 2567</t>
  </si>
  <si>
    <t>บริษัท พี.พีค.ไทยเอ็นจิเนียริ่ง จำกัด</t>
  </si>
  <si>
    <t>1. บริษัท ทีดับบลิว แอนด์ เอสบิวเดอร์ จำกัด
2. บริษัท เจ.ซี.ที.2006 จำกัด
3. หจก. พีชญาก่อสร้าง (1958)
4. วิศรุตรุ่งเรือง</t>
  </si>
  <si>
    <t>1. 1,290,000.00
2. 1,507,288.00
3. 1,731,281.40
4. 1,990,000.00</t>
  </si>
  <si>
    <t>บริษัท ทีดับบลิว แอนด์ เอสบิวเดอร์ จำกัด</t>
  </si>
  <si>
    <t>เลขที่ 3300063917 วันที่ 11 มีนาคม 2567</t>
  </si>
  <si>
    <t>งานจ้างก่อสร้างวางท่อประปาและงานที่เกี่ยวข้อง ด้านลดน้ำสูญเสีย บริเวณซอยจรัญสนิทวงศ์ 3 (ฝั่งขวา) ต้นซอยจรัญฯ 3 - ทบ.614 ถนนจรัญสนิทวงศ์ เลขที่ ป01-16-67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</si>
  <si>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แกรนด์ บางกอก บูเลอวาร์ด ราชพฤกษ์-ปิ่นเกล้า (เฟส6) ถนนสุขาภิบาลบางเชือกหนัง เลขที่ วธ01-26-67</t>
  </si>
  <si>
    <t xml:space="preserve">งานจ้างก่อสร้างวางท่อประปาและงานที่เกี่ยวข้อง ด้านขยายเขตจำหน่ายน้ำ (รับจ้างงาน) ซอยจรัญสนิทวงศ์ 20/1 (ซอยเพิ่มพูนผล) ถนนจรัญสนิทวงศ์
สัญญา วธ01-30-67 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</si>
  <si>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Blisz สาทร-จรัญฯ (เฟส1) ซอยจรัญสนิทวงศ์ 35 แยก 16 ถนนจรัญสนิทวงศ์ เลขที่ วธ01-31-67</t>
  </si>
  <si>
    <t>เลขที่ 3300064085 วันที่ 22 มีนาคม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</si>
</sst>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13" activePane="bottomLeft" state="frozen"/>
      <selection pane="bottomLeft" activeCell="B15" sqref="B15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4" t="s">
        <v>29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347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347" s="6" customFormat="1" ht="20.25" customHeight="1" x14ac:dyDescent="0.2">
      <c r="A4" s="124" t="s">
        <v>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5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6347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6347" ht="51.75" customHeight="1" x14ac:dyDescent="0.3">
      <c r="A8" s="127"/>
      <c r="B8" s="123"/>
      <c r="C8" s="129"/>
      <c r="D8" s="127"/>
      <c r="E8" s="123"/>
      <c r="F8" s="12" t="s">
        <v>6</v>
      </c>
      <c r="G8" s="11" t="s">
        <v>7</v>
      </c>
      <c r="H8" s="12" t="s">
        <v>8</v>
      </c>
      <c r="I8" s="11" t="s">
        <v>9</v>
      </c>
      <c r="J8" s="127"/>
      <c r="K8" s="129"/>
    </row>
    <row r="9" spans="1:16347" s="103" customFormat="1" ht="150" x14ac:dyDescent="0.3">
      <c r="A9" s="80">
        <v>1</v>
      </c>
      <c r="B9" s="102" t="s">
        <v>48</v>
      </c>
      <c r="C9" s="93">
        <v>369150</v>
      </c>
      <c r="D9" s="93">
        <v>356229</v>
      </c>
      <c r="E9" s="97" t="s">
        <v>24</v>
      </c>
      <c r="F9" s="80" t="s">
        <v>33</v>
      </c>
      <c r="G9" s="93">
        <v>338399</v>
      </c>
      <c r="H9" s="80" t="s">
        <v>33</v>
      </c>
      <c r="I9" s="93">
        <v>338399</v>
      </c>
      <c r="J9" s="111" t="s">
        <v>23</v>
      </c>
      <c r="K9" s="112" t="s">
        <v>49</v>
      </c>
    </row>
    <row r="10" spans="1:16347" s="103" customFormat="1" ht="139.5" customHeight="1" x14ac:dyDescent="0.3">
      <c r="A10" s="80">
        <v>2</v>
      </c>
      <c r="B10" s="102" t="s">
        <v>56</v>
      </c>
      <c r="C10" s="93">
        <v>155150</v>
      </c>
      <c r="D10" s="93">
        <v>152489</v>
      </c>
      <c r="E10" s="97" t="s">
        <v>24</v>
      </c>
      <c r="F10" s="80" t="s">
        <v>36</v>
      </c>
      <c r="G10" s="93">
        <v>146137</v>
      </c>
      <c r="H10" s="110" t="s">
        <v>37</v>
      </c>
      <c r="I10" s="111">
        <v>146137</v>
      </c>
      <c r="J10" s="111" t="s">
        <v>23</v>
      </c>
      <c r="K10" s="112" t="s">
        <v>38</v>
      </c>
    </row>
    <row r="11" spans="1:16347" s="103" customFormat="1" ht="139.5" customHeight="1" x14ac:dyDescent="0.3">
      <c r="A11" s="80">
        <v>3</v>
      </c>
      <c r="B11" s="102" t="s">
        <v>39</v>
      </c>
      <c r="C11" s="93">
        <v>203300</v>
      </c>
      <c r="D11" s="93">
        <v>201035</v>
      </c>
      <c r="E11" s="97" t="s">
        <v>24</v>
      </c>
      <c r="F11" s="80" t="s">
        <v>40</v>
      </c>
      <c r="G11" s="93">
        <v>192740</v>
      </c>
      <c r="H11" s="110" t="s">
        <v>40</v>
      </c>
      <c r="I11" s="111">
        <v>192740</v>
      </c>
      <c r="J11" s="111" t="s">
        <v>23</v>
      </c>
      <c r="K11" s="112" t="s">
        <v>41</v>
      </c>
    </row>
    <row r="12" spans="1:16347" ht="120.75" customHeight="1" x14ac:dyDescent="0.3">
      <c r="A12" s="80">
        <v>4</v>
      </c>
      <c r="B12" s="102" t="s">
        <v>42</v>
      </c>
      <c r="C12" s="93">
        <v>486850</v>
      </c>
      <c r="D12" s="93">
        <v>482868</v>
      </c>
      <c r="E12" s="97" t="s">
        <v>24</v>
      </c>
      <c r="F12" s="78" t="s">
        <v>44</v>
      </c>
      <c r="G12" s="93">
        <v>458840</v>
      </c>
      <c r="H12" s="78" t="s">
        <v>44</v>
      </c>
      <c r="I12" s="111">
        <v>458840</v>
      </c>
      <c r="J12" s="111" t="s">
        <v>23</v>
      </c>
      <c r="K12" s="112" t="s">
        <v>43</v>
      </c>
    </row>
    <row r="13" spans="1:16347" ht="115.5" customHeight="1" x14ac:dyDescent="0.3">
      <c r="A13" s="80">
        <v>5</v>
      </c>
      <c r="B13" s="102" t="s">
        <v>57</v>
      </c>
      <c r="C13" s="93">
        <v>107000</v>
      </c>
      <c r="D13" s="93">
        <v>101170</v>
      </c>
      <c r="E13" s="97" t="s">
        <v>24</v>
      </c>
      <c r="F13" s="80" t="s">
        <v>50</v>
      </c>
      <c r="G13" s="93">
        <v>98069</v>
      </c>
      <c r="H13" s="80" t="s">
        <v>50</v>
      </c>
      <c r="I13" s="93">
        <v>98069</v>
      </c>
      <c r="J13" s="111" t="s">
        <v>23</v>
      </c>
      <c r="K13" s="112" t="s">
        <v>59</v>
      </c>
    </row>
    <row r="14" spans="1:16347" s="77" customFormat="1" ht="112.5" customHeight="1" x14ac:dyDescent="0.3">
      <c r="A14" s="80">
        <v>6</v>
      </c>
      <c r="B14" s="81" t="s">
        <v>46</v>
      </c>
      <c r="C14" s="73">
        <v>165850</v>
      </c>
      <c r="D14" s="73">
        <v>160471</v>
      </c>
      <c r="E14" s="72" t="s">
        <v>24</v>
      </c>
      <c r="F14" s="78" t="s">
        <v>44</v>
      </c>
      <c r="G14" s="73">
        <v>153961</v>
      </c>
      <c r="H14" s="78" t="s">
        <v>44</v>
      </c>
      <c r="I14" s="71">
        <v>153961</v>
      </c>
      <c r="J14" s="111" t="s">
        <v>23</v>
      </c>
      <c r="K14" s="70" t="s">
        <v>45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50" x14ac:dyDescent="0.3">
      <c r="A15" s="80">
        <v>7</v>
      </c>
      <c r="B15" s="81" t="s">
        <v>58</v>
      </c>
      <c r="C15" s="73">
        <v>87740</v>
      </c>
      <c r="D15" s="73">
        <v>86365</v>
      </c>
      <c r="E15" s="72" t="s">
        <v>24</v>
      </c>
      <c r="F15" s="78" t="s">
        <v>44</v>
      </c>
      <c r="G15" s="73">
        <v>83731</v>
      </c>
      <c r="H15" s="100" t="s">
        <v>44</v>
      </c>
      <c r="I15" s="71">
        <v>83731</v>
      </c>
      <c r="J15" s="111" t="s">
        <v>23</v>
      </c>
      <c r="K15" s="99" t="s">
        <v>47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67.25" hidden="1" customHeight="1" x14ac:dyDescent="0.3">
      <c r="A16" s="80">
        <v>8</v>
      </c>
      <c r="B16" s="81"/>
      <c r="C16" s="73"/>
      <c r="D16" s="73"/>
      <c r="E16" s="72"/>
      <c r="F16" s="78"/>
      <c r="G16" s="73"/>
      <c r="H16" s="100"/>
      <c r="I16" s="71"/>
      <c r="J16" s="111"/>
      <c r="K16" s="99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60.75" hidden="1" customHeight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1471877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4140121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4" t="s">
        <v>18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ht="20.25" customHeight="1" x14ac:dyDescent="0.2">
      <c r="A4" s="124" t="s">
        <v>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42.75" customHeight="1" x14ac:dyDescent="0.3">
      <c r="A8" s="127"/>
      <c r="B8" s="123"/>
      <c r="C8" s="129"/>
      <c r="D8" s="127"/>
      <c r="E8" s="123"/>
      <c r="F8" s="43" t="s">
        <v>6</v>
      </c>
      <c r="G8" s="42" t="s">
        <v>7</v>
      </c>
      <c r="H8" s="43" t="s">
        <v>8</v>
      </c>
      <c r="I8" s="42" t="s">
        <v>9</v>
      </c>
      <c r="J8" s="127"/>
      <c r="K8" s="12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สรุปผลการดำเนินการจัดซื้อจัดจ้างในรอบเดือนมีนาคม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x14ac:dyDescent="0.2">
      <c r="A4" s="124" t="str">
        <f>+วิธีเฉพาะเจาะจง!A4</f>
        <v>วันที่ 1-31 มีนาคม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59.25" customHeight="1" x14ac:dyDescent="0.3">
      <c r="A8" s="127"/>
      <c r="B8" s="123"/>
      <c r="C8" s="129"/>
      <c r="D8" s="127"/>
      <c r="E8" s="123"/>
      <c r="F8" s="66" t="s">
        <v>6</v>
      </c>
      <c r="G8" s="67" t="s">
        <v>7</v>
      </c>
      <c r="H8" s="66" t="s">
        <v>8</v>
      </c>
      <c r="I8" s="67" t="s">
        <v>9</v>
      </c>
      <c r="J8" s="127"/>
      <c r="K8" s="129"/>
    </row>
    <row r="9" spans="1:11" ht="51.75" customHeight="1" x14ac:dyDescent="0.3">
      <c r="A9" s="132" t="s">
        <v>25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1">
        <f>SUM(I9:I15)</f>
        <v>0</v>
      </c>
      <c r="I16" s="131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30">
        <f>+วิธีเฉพาะเจาะจง!I25+คัดเลือก!H16</f>
        <v>1471877</v>
      </c>
      <c r="J17" s="13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H11" sqref="H11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สรุปผลการดำเนินการจัดซื้อจัดจ้างในรอบเดือนมีนาคม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s="6" customFormat="1" x14ac:dyDescent="0.2">
      <c r="A4" s="124" t="str">
        <f>+วิธีเฉพาะเจาะจง!A4</f>
        <v>วันที่ 1-31 มีนาคม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2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2" ht="59.25" customHeight="1" x14ac:dyDescent="0.3">
      <c r="A8" s="127"/>
      <c r="B8" s="123"/>
      <c r="C8" s="129"/>
      <c r="D8" s="127"/>
      <c r="E8" s="123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2" ht="57.75" hidden="1" customHeight="1" x14ac:dyDescent="0.3">
      <c r="A9" s="132" t="s">
        <v>26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7"/>
    </row>
    <row r="10" spans="1:12" ht="150" x14ac:dyDescent="0.3">
      <c r="A10" s="80">
        <v>1</v>
      </c>
      <c r="B10" s="116" t="s">
        <v>55</v>
      </c>
      <c r="C10" s="93">
        <v>2140000</v>
      </c>
      <c r="D10" s="117">
        <v>2121269</v>
      </c>
      <c r="E10" s="97" t="s">
        <v>27</v>
      </c>
      <c r="F10" s="116" t="s">
        <v>51</v>
      </c>
      <c r="G10" s="117" t="s">
        <v>52</v>
      </c>
      <c r="H10" s="80" t="s">
        <v>53</v>
      </c>
      <c r="I10" s="117">
        <v>1288839</v>
      </c>
      <c r="J10" s="111" t="s">
        <v>28</v>
      </c>
      <c r="K10" s="112" t="s">
        <v>54</v>
      </c>
      <c r="L10" s="7"/>
    </row>
    <row r="11" spans="1:12" ht="112.5" x14ac:dyDescent="0.3">
      <c r="A11" s="80">
        <v>2</v>
      </c>
      <c r="B11" s="102" t="s">
        <v>31</v>
      </c>
      <c r="C11" s="93">
        <v>2140000</v>
      </c>
      <c r="D11" s="93">
        <v>2130474</v>
      </c>
      <c r="E11" s="97" t="s">
        <v>27</v>
      </c>
      <c r="F11" s="102" t="s">
        <v>32</v>
      </c>
      <c r="G11" s="122" t="s">
        <v>35</v>
      </c>
      <c r="H11" s="110" t="s">
        <v>33</v>
      </c>
      <c r="I11" s="111">
        <v>1379405</v>
      </c>
      <c r="J11" s="111" t="s">
        <v>28</v>
      </c>
      <c r="K11" s="112" t="s">
        <v>34</v>
      </c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2668244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2024-03-29T01:50:47Z</cp:lastPrinted>
  <dcterms:created xsi:type="dcterms:W3CDTF">2012-03-11T08:00:11Z</dcterms:created>
  <dcterms:modified xsi:type="dcterms:W3CDTF">2024-05-30T08:51:07Z</dcterms:modified>
</cp:coreProperties>
</file>