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546E9A95-B226-40AD-AB19-73F210576B87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3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8" l="1"/>
  <c r="A2" i="8"/>
  <c r="I20" i="2"/>
  <c r="I25" i="4"/>
  <c r="A2" i="2"/>
  <c r="H29" i="4" l="1"/>
  <c r="H16" i="7"/>
  <c r="I17" i="7" s="1"/>
  <c r="A2" i="7" l="1"/>
  <c r="A4" i="2" l="1"/>
  <c r="A4" i="7"/>
  <c r="I20" i="5"/>
</calcChain>
</file>

<file path=xl/sharedStrings.xml><?xml version="1.0" encoding="utf-8"?>
<sst xmlns="http://schemas.openxmlformats.org/spreadsheetml/2006/main" count="178" uniqueCount="87">
  <si>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</si>
  <si>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</si>
  <si>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</si>
  <si>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</si>
  <si>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</si>
  <si>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</si>
  <si>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</si>
  <si>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</si>
  <si>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</si>
  <si>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</si>
  <si>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</si>
  <si>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</si>
  <si>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</si>
  <si>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</si>
  <si>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</si>
  <si>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</si>
  <si>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</si>
  <si>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</si>
  <si>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</si>
  <si>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</si>
  <si>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</si>
  <si>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</si>
  <si>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</si>
  <si>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</si>
  <si>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</si>
  <si>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</si>
  <si>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บริษัท ดี อี ซี เอ็ม จำกัด</t>
  </si>
  <si>
    <t>ราคาต่ำสุด</t>
  </si>
  <si>
    <t>บริษัท พี.บี.85 การช่าง จำกัด</t>
  </si>
  <si>
    <t>สรุปผลการดำเนินการจัดซื้อจัดจ้างในรอบเดือนตุลาคม 2567</t>
  </si>
  <si>
    <t>วันที่ 1-31 ตุลาคม พ.ศ.2567</t>
  </si>
  <si>
    <t>งานซ่อมท่อประปาแตกรั่วและงานที่เกี่ยวข้อง พื้นที่สำนักงานประปาสาขาบางกอกน้อย (โซน 1, 2, 3, 4 และ 9) เลขที่ ซป01-01-68</t>
  </si>
  <si>
    <t>E-bidding</t>
  </si>
  <si>
    <t>เลขที่ 3300066473 วันที่ 1 ตุลาคม 2567</t>
  </si>
  <si>
    <t>งานปรับปรุง ถอดเปลี่ยนมาตรวัดน้ำครบวาระและงานที่เกี่ยวข้อง พื้นที่ สสบ. เลขที่ มว01-01-68</t>
  </si>
  <si>
    <t>ห้างหุ้นส่วนจำกัด วิศรุตรุ่งเรือง
บริษัท เจ อาร์ ซัคเซส จำกัด</t>
  </si>
  <si>
    <t>2,080,000.00
2,139,000.00</t>
  </si>
  <si>
    <t>ห้างหุ้นส่วนจำกัด วิศรุตรุ่งเรือง</t>
  </si>
  <si>
    <t>เลขที่ 3300066751 วันที่ 3 ตุลาคม 2567</t>
  </si>
  <si>
    <t>งานซ่อมท่อประปาแตกรั่วและงานที่เกี่ยวข้อง พื้นที่สำนักงานประปาสาขาบางกอกน้อย (โซน 5 6, 7 และ 8) เลขที่ ซป01-02-68</t>
  </si>
  <si>
    <t xml:space="preserve">
บริษัท พี.บี.85 การช่าง จำกัด
บริษัท เค.แอล.แอล-65 จำกัด
</t>
  </si>
  <si>
    <t xml:space="preserve">6,422,500.00
7,300,000.00
</t>
  </si>
  <si>
    <t>บริษัท พีบี85 การช่าง จำกัด</t>
  </si>
  <si>
    <t>เลขที่ 3300066465 วันที่ 1 ตุลาคม 2567</t>
  </si>
  <si>
    <t>งานเช่าเครื่องสูบน้ำเสริมแรงดันน้ำแบบเคลื่อนที่ (Mobile Booster Pump) และอุปกรณ์ที่เกี่ยวข้อง พื้นที่ สสบ. เลขที่ ช01-01-68</t>
  </si>
  <si>
    <t>เลขที่ 3300066497 วันที่ 1 ตุลาคม 2567</t>
  </si>
  <si>
    <t xml:space="preserve">2,725,551.85
2,776,329.00
</t>
  </si>
  <si>
    <t>บริษัท เอสพี วอเตอร์ จำกัด</t>
  </si>
  <si>
    <t>เลขที่ 3300066646 วันที่ 2 ตุลาคม 2567</t>
  </si>
  <si>
    <t>ห้างหุ้นส่วนจำกัด เอส พี ซายด์</t>
  </si>
  <si>
    <t>เลขที่ 3300066658 วันที่ 2 ตุลาคม 2567</t>
  </si>
  <si>
    <t>งานซื้อเครื่องโทรสาร แบบใช้กระดาษ A4 ส่งเอกสารได้ครั้งละ 20 แผ่น จำนวน 2 เครื่อง เลขที่ ซล01-01-68</t>
  </si>
  <si>
    <t>บริษัท ทรัพย์อรุณพง จำกัด</t>
  </si>
  <si>
    <t>เลขที่ 3300066736 วันที่ 3 ตุลาคม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</si>
  <si>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City ราชพฤกษ์-บรมฯ (เฟส2.0) ถนนอินทราวาส เลขที่ วธ01-65-67</t>
  </si>
  <si>
    <t>หจก. วอเตอร์เวอค</t>
  </si>
  <si>
    <t>เลขที่ 3300066886 วันที่ 8 ตุลาคม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</si>
  <si>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โครงการนาราสิริ บรมราชชนนี (เฟส2) ถนนบรมราชชนนี ในพื้นที่สำนักงานประปาสาขาบางกอกน้อย เลขที่ วธ01-66-67</t>
  </si>
  <si>
    <t>หจก.วินิจ กฤษณา ก่อสร้าง</t>
  </si>
  <si>
    <t>เลขที่ 3300066911 วันที่ 8 ตุลาคม 2567</t>
  </si>
  <si>
    <t>หจก. กมลธนนันท์</t>
  </si>
  <si>
    <t>เลขที่ 3300066932 วันที่ 9 ตุลาคม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</si>
  <si>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สริน พรานนก-กาญจนา (เฟส 2.0) ถนนพรานนกตัดใหม่ เลขที่ วธ01-64-67</t>
  </si>
  <si>
    <t>บริษัท พี.พีค ไทยเอ็นจิเนียริ่ง จำกัด</t>
  </si>
  <si>
    <t>เลขที่ 3300066939 วันที่ 10 ตุลาคม 2567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</si>
  <si>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เลขที่ ป01-04-68</t>
  </si>
  <si>
    <t xml:space="preserve">
ห้างหุ้นส่วนจำกัด กุ๊ป กุ๊ป สุทธิ
ห้างหุ้นส่วนจำกัด ดิลกพัฒนา เอนจิเนียริ่ง
บริษัท ภัทรสิน คอนสตรัคชั่น แอนด์ เซอร์วิส (2547) จำกัด</t>
  </si>
  <si>
    <t>11,000,000.00
12,300,000.00
13,488,000.00</t>
  </si>
  <si>
    <t>ห้างหุ้นส่วนจำกัด กุ๊ป กุ๊ป สุทธิ</t>
  </si>
  <si>
    <t>เลขที่ 3300067132 วันที่ 21 ตุลาคม 2567</t>
  </si>
  <si>
    <t>รวม  ต.ค.2567</t>
  </si>
  <si>
    <t>งานสำรวจหาจุดรั่วในระบบจ่ายน้ำ พื้นที่สำนักงานประปาสาขาบางกอกน้อย เลขที่ สร01-01-68</t>
  </si>
  <si>
    <t>เลขที่ 3300066467 วันที่ 1 ตุลาคม 2567</t>
  </si>
  <si>
    <t>งานซื้อเครื่องวัดความขุ่นในน้ำแบบพกพา จำนวน 2 เครื่อง เลขที่ ซล01-02-68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</si>
  <si>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GRAND MORGEN (พรานนก-สาย2) (เฟส 1) ซอย 21 ถนนพุทธมณฑลสาย 2 และงานย้ายหัวดับเพลิง ซอยเพชรเกษม 3 ถนนเพชรเกษม เลขที่ วธ01-63-67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</si>
  <si>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</si>
  <si>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</si>
  <si>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</si>
  <si>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จ้างพาหนะทางเรือ</t>
  </si>
  <si>
    <t>นายจักรพงศ์ ปั้นจีน</t>
  </si>
  <si>
    <t>สสบ 866/2567 ลว. 17 ตุลาคม 2567</t>
  </si>
  <si>
    <t>ทดรองจ่าย</t>
  </si>
  <si>
    <t>งานปรับปรุง ถอดเปลี่ยน ยก-ย้าย มาตรวัดน้ำและงานที่เกี่ยวข้อง พื้นที่ สสบ. เลขที่ มบ01-01-68</t>
  </si>
  <si>
    <t>บริษัท บี.พี.เอ็ม.เอ็นจิเนียริ่ง จำกัด
ห้างหุ้นส่วนจำกัด วิศรุตรุ่งเรือง</t>
  </si>
  <si>
    <t xml:space="preserve">2,094,305.00
2,230,000.00
</t>
  </si>
  <si>
    <t>บริษัท บี.พี.เอ็ม.เอ็นจิเนียริ่ง จำกัด</t>
  </si>
  <si>
    <t>บริษัท เอสพี วอเตอร์ จำกัด
บริษัท อิษฎา วอเตอร์ซิสเต็มส์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</si>
</sst>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showRuler="0" view="pageBreakPreview" zoomScaleNormal="100" zoomScaleSheetLayoutView="100" workbookViewId="0">
      <pane ySplit="8" topLeftCell="A9" activePane="bottomLeft" state="frozen"/>
      <selection pane="bottomLeft" activeCell="B13" sqref="B13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33" t="s">
        <v>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347" s="6" customFormat="1" ht="20.25" customHeigh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6347" s="6" customFormat="1" ht="20.25" customHeight="1" x14ac:dyDescent="0.2">
      <c r="A4" s="133" t="s">
        <v>30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34" t="s">
        <v>16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6347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6347" ht="51.75" customHeight="1" x14ac:dyDescent="0.3">
      <c r="A8" s="136"/>
      <c r="B8" s="132"/>
      <c r="C8" s="138"/>
      <c r="D8" s="136"/>
      <c r="E8" s="132"/>
      <c r="F8" s="12" t="s">
        <v>6</v>
      </c>
      <c r="G8" s="11" t="s">
        <v>7</v>
      </c>
      <c r="H8" s="12" t="s">
        <v>8</v>
      </c>
      <c r="I8" s="11" t="s">
        <v>9</v>
      </c>
      <c r="J8" s="136"/>
      <c r="K8" s="138"/>
    </row>
    <row r="9" spans="1:16347" s="103" customFormat="1" ht="56.25" x14ac:dyDescent="0.3">
      <c r="A9" s="80">
        <v>1</v>
      </c>
      <c r="B9" s="102" t="s">
        <v>73</v>
      </c>
      <c r="C9" s="93">
        <v>141240</v>
      </c>
      <c r="D9" s="93">
        <v>132680</v>
      </c>
      <c r="E9" s="97" t="s">
        <v>23</v>
      </c>
      <c r="F9" s="80" t="s">
        <v>49</v>
      </c>
      <c r="G9" s="93">
        <v>132680</v>
      </c>
      <c r="H9" s="80" t="s">
        <v>49</v>
      </c>
      <c r="I9" s="93">
        <v>132680</v>
      </c>
      <c r="J9" s="111" t="s">
        <v>22</v>
      </c>
      <c r="K9" s="112" t="s">
        <v>50</v>
      </c>
    </row>
    <row r="10" spans="1:16347" s="103" customFormat="1" ht="75" x14ac:dyDescent="0.3">
      <c r="A10" s="80">
        <v>2</v>
      </c>
      <c r="B10" s="102" t="s">
        <v>51</v>
      </c>
      <c r="C10" s="93">
        <v>32100</v>
      </c>
      <c r="D10" s="93">
        <v>29724.6</v>
      </c>
      <c r="E10" s="97" t="s">
        <v>23</v>
      </c>
      <c r="F10" s="80" t="s">
        <v>52</v>
      </c>
      <c r="G10" s="93">
        <v>29724.6</v>
      </c>
      <c r="H10" s="110" t="s">
        <v>52</v>
      </c>
      <c r="I10" s="111">
        <v>29724.6</v>
      </c>
      <c r="J10" s="111" t="s">
        <v>22</v>
      </c>
      <c r="K10" s="112" t="s">
        <v>53</v>
      </c>
    </row>
    <row r="11" spans="1:16347" s="103" customFormat="1" ht="131.25" x14ac:dyDescent="0.3">
      <c r="A11" s="80">
        <v>3</v>
      </c>
      <c r="B11" s="102" t="s">
        <v>54</v>
      </c>
      <c r="C11" s="93">
        <v>331700</v>
      </c>
      <c r="D11" s="93">
        <v>325530</v>
      </c>
      <c r="E11" s="97" t="s">
        <v>23</v>
      </c>
      <c r="F11" s="78" t="s">
        <v>55</v>
      </c>
      <c r="G11" s="93">
        <v>309165</v>
      </c>
      <c r="H11" s="78" t="s">
        <v>55</v>
      </c>
      <c r="I11" s="111">
        <v>309165</v>
      </c>
      <c r="J11" s="111" t="s">
        <v>22</v>
      </c>
      <c r="K11" s="112" t="s">
        <v>56</v>
      </c>
    </row>
    <row r="12" spans="1:16347" ht="168.75" x14ac:dyDescent="0.3">
      <c r="A12" s="80">
        <v>4</v>
      </c>
      <c r="B12" s="102" t="s">
        <v>57</v>
      </c>
      <c r="C12" s="93">
        <v>499690</v>
      </c>
      <c r="D12" s="93">
        <v>383858</v>
      </c>
      <c r="E12" s="97" t="s">
        <v>23</v>
      </c>
      <c r="F12" s="80" t="s">
        <v>58</v>
      </c>
      <c r="G12" s="93">
        <v>364642</v>
      </c>
      <c r="H12" s="80" t="s">
        <v>58</v>
      </c>
      <c r="I12" s="93">
        <v>364642</v>
      </c>
      <c r="J12" s="111" t="s">
        <v>22</v>
      </c>
      <c r="K12" s="112" t="s">
        <v>59</v>
      </c>
    </row>
    <row r="13" spans="1:16347" ht="171.75" customHeight="1" x14ac:dyDescent="0.3">
      <c r="A13" s="80">
        <v>5</v>
      </c>
      <c r="B13" s="104" t="s">
        <v>74</v>
      </c>
      <c r="C13" s="73">
        <v>492307</v>
      </c>
      <c r="D13" s="73">
        <v>454153</v>
      </c>
      <c r="E13" s="72" t="s">
        <v>23</v>
      </c>
      <c r="F13" s="78" t="s">
        <v>60</v>
      </c>
      <c r="G13" s="73">
        <v>431346</v>
      </c>
      <c r="H13" s="78" t="s">
        <v>60</v>
      </c>
      <c r="I13" s="71">
        <v>431346</v>
      </c>
      <c r="J13" s="111" t="s">
        <v>22</v>
      </c>
      <c r="K13" s="70" t="s">
        <v>61</v>
      </c>
    </row>
    <row r="14" spans="1:16347" s="77" customFormat="1" ht="171.75" customHeight="1" x14ac:dyDescent="0.3">
      <c r="A14" s="80">
        <v>6</v>
      </c>
      <c r="B14" s="81" t="s">
        <v>62</v>
      </c>
      <c r="C14" s="73">
        <v>497550</v>
      </c>
      <c r="D14" s="73">
        <v>497078</v>
      </c>
      <c r="E14" s="72" t="s">
        <v>23</v>
      </c>
      <c r="F14" s="78" t="s">
        <v>63</v>
      </c>
      <c r="G14" s="73">
        <v>472316</v>
      </c>
      <c r="H14" s="100" t="s">
        <v>63</v>
      </c>
      <c r="I14" s="71">
        <v>472316</v>
      </c>
      <c r="J14" s="111" t="s">
        <v>22</v>
      </c>
      <c r="K14" s="99" t="s">
        <v>64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idden="1" x14ac:dyDescent="0.3">
      <c r="A15" s="80">
        <v>7</v>
      </c>
      <c r="B15" s="81"/>
      <c r="C15" s="73"/>
      <c r="D15" s="73"/>
      <c r="E15" s="72"/>
      <c r="F15" s="78"/>
      <c r="G15" s="73"/>
      <c r="H15" s="100"/>
      <c r="I15" s="71"/>
      <c r="J15" s="111"/>
      <c r="K15" s="99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48.75" hidden="1" customHeight="1" x14ac:dyDescent="0.3">
      <c r="A16" s="80">
        <v>8</v>
      </c>
      <c r="B16" s="81"/>
      <c r="C16" s="73"/>
      <c r="D16" s="73"/>
      <c r="E16" s="72"/>
      <c r="F16" s="78"/>
      <c r="G16" s="73"/>
      <c r="H16" s="100"/>
      <c r="I16" s="71"/>
      <c r="J16" s="111"/>
      <c r="K16" s="99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idden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hidden="1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1739873.6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70</v>
      </c>
      <c r="H29" s="24">
        <f>+I25+คัดเลือก!H16+'วิธี e-bidding'!I20</f>
        <v>38770420.050000004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3" t="s">
        <v>18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ht="20.25" customHeigh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ht="20.25" customHeight="1" x14ac:dyDescent="0.2">
      <c r="A4" s="133" t="s">
        <v>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42.75" customHeight="1" x14ac:dyDescent="0.3">
      <c r="A8" s="136"/>
      <c r="B8" s="132"/>
      <c r="C8" s="138"/>
      <c r="D8" s="136"/>
      <c r="E8" s="132"/>
      <c r="F8" s="43" t="s">
        <v>6</v>
      </c>
      <c r="G8" s="42" t="s">
        <v>7</v>
      </c>
      <c r="H8" s="43" t="s">
        <v>8</v>
      </c>
      <c r="I8" s="42" t="s">
        <v>9</v>
      </c>
      <c r="J8" s="136"/>
      <c r="K8" s="138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B23" sqref="B23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3" t="str">
        <f>+วิธีเฉพาะเจาะจง!A2</f>
        <v>สรุปผลการดำเนินการจัดซื้อจัดจ้างในรอบเดือนตุลาคม 2567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x14ac:dyDescent="0.2">
      <c r="A4" s="133" t="str">
        <f>+วิธีเฉพาะเจาะจง!A4</f>
        <v>วันที่ 1-31 ตุลาคม พ.ศ.2567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59.25" customHeight="1" x14ac:dyDescent="0.3">
      <c r="A8" s="136"/>
      <c r="B8" s="132"/>
      <c r="C8" s="138"/>
      <c r="D8" s="136"/>
      <c r="E8" s="132"/>
      <c r="F8" s="66" t="s">
        <v>6</v>
      </c>
      <c r="G8" s="67" t="s">
        <v>7</v>
      </c>
      <c r="H8" s="66" t="s">
        <v>8</v>
      </c>
      <c r="I8" s="67" t="s">
        <v>9</v>
      </c>
      <c r="J8" s="136"/>
      <c r="K8" s="138"/>
    </row>
    <row r="9" spans="1:11" ht="51.75" customHeight="1" x14ac:dyDescent="0.3">
      <c r="A9" s="141" t="s">
        <v>24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</row>
    <row r="10" spans="1:11" ht="153" customHeight="1" x14ac:dyDescent="0.3">
      <c r="A10" s="78">
        <v>1</v>
      </c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40">
        <f>SUM(I9:I15)</f>
        <v>0</v>
      </c>
      <c r="I16" s="140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39">
        <f>+วิธีเฉพาะเจาะจง!I25+คัดเลือก!H16</f>
        <v>1739873.6</v>
      </c>
      <c r="J17" s="139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30"/>
  <sheetViews>
    <sheetView showRuler="0" view="pageBreakPreview" zoomScaleSheetLayoutView="100" workbookViewId="0">
      <selection activeCell="F14" sqref="F14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3" t="str">
        <f>+วิธีเฉพาะเจาะจง!A2</f>
        <v>สรุปผลการดำเนินการจัดซื้อจัดจ้างในรอบเดือนตุลาคม 2567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s="6" customForma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s="6" customFormat="1" x14ac:dyDescent="0.2">
      <c r="A4" s="133" t="str">
        <f>+วิธีเฉพาะเจาะจง!A4</f>
        <v>วันที่ 1-31 ตุลาคม พ.ศ.2567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4" t="s">
        <v>15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2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2" ht="59.25" customHeight="1" x14ac:dyDescent="0.3">
      <c r="A8" s="136"/>
      <c r="B8" s="132"/>
      <c r="C8" s="138"/>
      <c r="D8" s="136"/>
      <c r="E8" s="132"/>
      <c r="F8" s="9" t="s">
        <v>6</v>
      </c>
      <c r="G8" s="10" t="s">
        <v>7</v>
      </c>
      <c r="H8" s="9" t="s">
        <v>8</v>
      </c>
      <c r="I8" s="10" t="s">
        <v>9</v>
      </c>
      <c r="J8" s="136"/>
      <c r="K8" s="138"/>
    </row>
    <row r="9" spans="1:12" ht="57.75" hidden="1" customHeight="1" x14ac:dyDescent="0.3">
      <c r="A9" s="141" t="s">
        <v>25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  <c r="L9" s="7"/>
    </row>
    <row r="10" spans="1:12" ht="93.75" x14ac:dyDescent="0.3">
      <c r="A10" s="80">
        <v>1</v>
      </c>
      <c r="B10" s="116" t="s">
        <v>39</v>
      </c>
      <c r="C10" s="93">
        <v>10000000</v>
      </c>
      <c r="D10" s="117">
        <v>9991624</v>
      </c>
      <c r="E10" s="97" t="s">
        <v>32</v>
      </c>
      <c r="F10" s="116" t="s">
        <v>40</v>
      </c>
      <c r="G10" s="122" t="s">
        <v>41</v>
      </c>
      <c r="H10" s="80" t="s">
        <v>42</v>
      </c>
      <c r="I10" s="117">
        <v>6421603</v>
      </c>
      <c r="J10" s="111" t="s">
        <v>27</v>
      </c>
      <c r="K10" s="112" t="s">
        <v>43</v>
      </c>
      <c r="L10" s="7"/>
    </row>
    <row r="11" spans="1:12" ht="75" x14ac:dyDescent="0.3">
      <c r="A11" s="80">
        <v>2</v>
      </c>
      <c r="B11" s="102" t="s">
        <v>82</v>
      </c>
      <c r="C11" s="93">
        <v>2232020</v>
      </c>
      <c r="D11" s="93">
        <v>2231812.42</v>
      </c>
      <c r="E11" s="97" t="s">
        <v>32</v>
      </c>
      <c r="F11" s="102" t="s">
        <v>83</v>
      </c>
      <c r="G11" s="121" t="s">
        <v>84</v>
      </c>
      <c r="H11" s="110" t="s">
        <v>85</v>
      </c>
      <c r="I11" s="111">
        <v>2079365.24</v>
      </c>
      <c r="J11" s="111" t="s">
        <v>27</v>
      </c>
      <c r="K11" s="112" t="s">
        <v>72</v>
      </c>
      <c r="L11" s="7"/>
    </row>
    <row r="12" spans="1:12" ht="93.75" x14ac:dyDescent="0.3">
      <c r="A12" s="80">
        <v>3</v>
      </c>
      <c r="B12" s="116" t="s">
        <v>31</v>
      </c>
      <c r="C12" s="117">
        <v>10000000</v>
      </c>
      <c r="D12" s="117">
        <v>9981787</v>
      </c>
      <c r="E12" s="116" t="s">
        <v>32</v>
      </c>
      <c r="F12" s="116" t="s">
        <v>26</v>
      </c>
      <c r="G12" s="122">
        <v>9327977</v>
      </c>
      <c r="H12" s="80" t="s">
        <v>26</v>
      </c>
      <c r="I12" s="117">
        <v>9300758</v>
      </c>
      <c r="J12" s="116" t="s">
        <v>27</v>
      </c>
      <c r="K12" s="116" t="s">
        <v>33</v>
      </c>
      <c r="L12" s="7"/>
    </row>
    <row r="13" spans="1:12" ht="101.25" customHeight="1" x14ac:dyDescent="0.3">
      <c r="A13" s="80">
        <v>4</v>
      </c>
      <c r="B13" s="102" t="s">
        <v>44</v>
      </c>
      <c r="C13" s="93">
        <v>3440050</v>
      </c>
      <c r="D13" s="93">
        <v>3437910</v>
      </c>
      <c r="E13" s="97" t="s">
        <v>32</v>
      </c>
      <c r="F13" s="102" t="s">
        <v>28</v>
      </c>
      <c r="G13" s="121">
        <v>3437910</v>
      </c>
      <c r="H13" s="110" t="s">
        <v>28</v>
      </c>
      <c r="I13" s="111">
        <v>3431790</v>
      </c>
      <c r="J13" s="111" t="s">
        <v>27</v>
      </c>
      <c r="K13" s="112" t="s">
        <v>45</v>
      </c>
      <c r="L13" s="7"/>
    </row>
    <row r="14" spans="1:12" ht="85.5" customHeight="1" x14ac:dyDescent="0.3">
      <c r="A14" s="80">
        <v>5</v>
      </c>
      <c r="B14" s="102" t="s">
        <v>71</v>
      </c>
      <c r="C14" s="93">
        <v>3210000</v>
      </c>
      <c r="D14" s="93">
        <v>3207708.06</v>
      </c>
      <c r="E14" s="97" t="s">
        <v>32</v>
      </c>
      <c r="F14" s="102" t="s">
        <v>86</v>
      </c>
      <c r="G14" s="121" t="s">
        <v>46</v>
      </c>
      <c r="H14" s="110" t="s">
        <v>47</v>
      </c>
      <c r="I14" s="111">
        <v>2724516.39</v>
      </c>
      <c r="J14" s="111" t="s">
        <v>27</v>
      </c>
      <c r="K14" s="112" t="s">
        <v>48</v>
      </c>
      <c r="L14" s="7"/>
    </row>
    <row r="15" spans="1:12" ht="75" x14ac:dyDescent="0.3">
      <c r="A15" s="80">
        <v>6</v>
      </c>
      <c r="B15" s="102" t="s">
        <v>34</v>
      </c>
      <c r="C15" s="93">
        <v>2140000</v>
      </c>
      <c r="D15" s="93">
        <v>2139948.64</v>
      </c>
      <c r="E15" s="97" t="s">
        <v>32</v>
      </c>
      <c r="F15" s="80" t="s">
        <v>35</v>
      </c>
      <c r="G15" s="121" t="s">
        <v>36</v>
      </c>
      <c r="H15" s="110" t="s">
        <v>37</v>
      </c>
      <c r="I15" s="111">
        <v>2077004.82</v>
      </c>
      <c r="J15" s="111" t="s">
        <v>27</v>
      </c>
      <c r="K15" s="112" t="s">
        <v>38</v>
      </c>
      <c r="L15" s="7"/>
    </row>
    <row r="16" spans="1:12" ht="112.5" x14ac:dyDescent="0.3">
      <c r="A16" s="80">
        <v>7</v>
      </c>
      <c r="B16" s="102" t="s">
        <v>65</v>
      </c>
      <c r="C16" s="73">
        <v>20000000</v>
      </c>
      <c r="D16" s="73">
        <v>18145383</v>
      </c>
      <c r="E16" s="72" t="s">
        <v>32</v>
      </c>
      <c r="F16" s="81" t="s">
        <v>66</v>
      </c>
      <c r="G16" s="85" t="s">
        <v>67</v>
      </c>
      <c r="H16" s="100" t="s">
        <v>68</v>
      </c>
      <c r="I16" s="109">
        <v>10995509</v>
      </c>
      <c r="J16" s="37" t="s">
        <v>27</v>
      </c>
      <c r="K16" s="99" t="s">
        <v>69</v>
      </c>
      <c r="L16" s="7"/>
    </row>
    <row r="17" spans="1:12" ht="77.25" hidden="1" customHeight="1" x14ac:dyDescent="0.3">
      <c r="A17" s="80">
        <v>8</v>
      </c>
      <c r="B17" s="102"/>
      <c r="C17" s="73"/>
      <c r="D17" s="73"/>
      <c r="E17" s="71"/>
      <c r="F17" s="104"/>
      <c r="G17" s="107"/>
      <c r="H17" s="100"/>
      <c r="I17" s="109"/>
      <c r="J17" s="37"/>
      <c r="K17" s="41"/>
      <c r="L17" s="7"/>
    </row>
    <row r="18" spans="1:12" s="29" customFormat="1" ht="41.25" hidden="1" customHeight="1" x14ac:dyDescent="0.3">
      <c r="A18" s="80">
        <v>9</v>
      </c>
      <c r="B18" s="102"/>
      <c r="C18" s="73"/>
      <c r="D18" s="73"/>
      <c r="E18" s="72"/>
      <c r="F18" s="104"/>
      <c r="G18" s="107"/>
      <c r="H18" s="100"/>
      <c r="I18" s="109"/>
      <c r="J18" s="37"/>
      <c r="K18" s="99"/>
    </row>
    <row r="19" spans="1:12" s="29" customFormat="1" ht="26.1" hidden="1" customHeight="1" x14ac:dyDescent="0.3">
      <c r="A19" s="80"/>
      <c r="B19" s="98"/>
      <c r="C19" s="100"/>
      <c r="D19" s="100"/>
      <c r="E19" s="101"/>
      <c r="F19" s="105"/>
      <c r="G19" s="106"/>
      <c r="H19" s="75"/>
      <c r="I19" s="108"/>
      <c r="J19" s="37"/>
      <c r="K19" s="99"/>
    </row>
    <row r="20" spans="1:12" s="29" customFormat="1" ht="26.1" customHeight="1" thickBot="1" x14ac:dyDescent="0.35">
      <c r="A20" s="13"/>
      <c r="B20" s="14"/>
      <c r="C20" s="15"/>
      <c r="E20" s="16"/>
      <c r="F20" s="13"/>
      <c r="G20" s="45"/>
      <c r="H20" s="46"/>
      <c r="I20" s="69">
        <f>SUM(I10:I19)</f>
        <v>37030546.450000003</v>
      </c>
      <c r="J20" s="44"/>
      <c r="K20" s="49"/>
    </row>
    <row r="21" spans="1:12" s="29" customFormat="1" ht="26.1" customHeight="1" thickTop="1" x14ac:dyDescent="0.3">
      <c r="A21" s="13"/>
      <c r="B21" s="64"/>
      <c r="C21" s="15"/>
      <c r="D21" s="15"/>
      <c r="E21" s="16"/>
      <c r="F21" s="14" t="s">
        <v>21</v>
      </c>
      <c r="G21" s="17"/>
      <c r="H21" s="13"/>
      <c r="I21" s="17"/>
      <c r="J21" s="27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2" s="29" customFormat="1" ht="26.1" customHeight="1" x14ac:dyDescent="0.3">
      <c r="A24" s="13"/>
      <c r="B24" s="14"/>
      <c r="C24" s="15"/>
      <c r="D24" s="15"/>
      <c r="E24" s="16"/>
      <c r="F24" s="65"/>
      <c r="G24" s="17"/>
      <c r="H24" s="65"/>
      <c r="I24" s="15"/>
      <c r="J24" s="27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63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  <row r="30" spans="1:12" x14ac:dyDescent="0.3">
      <c r="A30" s="13"/>
      <c r="B30" s="26"/>
      <c r="C30" s="15"/>
      <c r="D30" s="15"/>
      <c r="E30" s="16"/>
      <c r="F30" s="14"/>
      <c r="G30" s="17"/>
      <c r="H30" s="13"/>
      <c r="I30" s="17"/>
      <c r="J30" s="27"/>
      <c r="K30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2"/>
  <sheetViews>
    <sheetView tabSelected="1" view="pageBreakPreview" zoomScaleNormal="100" zoomScaleSheetLayoutView="100" workbookViewId="0">
      <selection activeCell="I21" sqref="I21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0.8554687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4" t="s">
        <v>75</v>
      </c>
    </row>
    <row r="2" spans="1:11" ht="18.75" x14ac:dyDescent="0.2">
      <c r="A2" s="148" t="str">
        <f>+วิธีเฉพาะเจาะจง!A2</f>
        <v>สรุปผลการดำเนินการจัดซื้อจัดจ้างในรอบเดือนตุลาคม 2567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8.75" x14ac:dyDescent="0.2">
      <c r="A3" s="148" t="s">
        <v>76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8.75" x14ac:dyDescent="0.2">
      <c r="A4" s="148" t="str">
        <f>+วิธีเฉพาะเจาะจง!A4</f>
        <v>วันที่ 1-31 ตุลาคม พ.ศ.2567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21" x14ac:dyDescent="0.2">
      <c r="A5" s="146" t="s">
        <v>81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45.75" customHeight="1" x14ac:dyDescent="0.2">
      <c r="A6" s="144" t="s">
        <v>4</v>
      </c>
      <c r="B6" s="144" t="s">
        <v>77</v>
      </c>
      <c r="C6" s="144" t="s">
        <v>11</v>
      </c>
      <c r="D6" s="144" t="s">
        <v>10</v>
      </c>
      <c r="E6" s="144" t="s">
        <v>1</v>
      </c>
      <c r="F6" s="144" t="s">
        <v>2</v>
      </c>
      <c r="G6" s="144"/>
      <c r="H6" s="144" t="s">
        <v>13</v>
      </c>
      <c r="I6" s="144"/>
      <c r="J6" s="144" t="s">
        <v>3</v>
      </c>
      <c r="K6" s="144" t="s">
        <v>12</v>
      </c>
    </row>
    <row r="7" spans="1:11" ht="46.5" customHeight="1" x14ac:dyDescent="0.2">
      <c r="A7" s="145"/>
      <c r="B7" s="145"/>
      <c r="C7" s="145"/>
      <c r="D7" s="145"/>
      <c r="E7" s="145"/>
      <c r="F7" s="125" t="s">
        <v>6</v>
      </c>
      <c r="G7" s="125" t="s">
        <v>7</v>
      </c>
      <c r="H7" s="125" t="s">
        <v>8</v>
      </c>
      <c r="I7" s="125" t="s">
        <v>9</v>
      </c>
      <c r="J7" s="145"/>
      <c r="K7" s="145"/>
    </row>
    <row r="8" spans="1:11" ht="27" customHeight="1" x14ac:dyDescent="0.2">
      <c r="A8" s="126">
        <v>1</v>
      </c>
      <c r="B8" s="127" t="s">
        <v>78</v>
      </c>
      <c r="C8" s="128">
        <v>5000</v>
      </c>
      <c r="D8" s="128">
        <v>5000</v>
      </c>
      <c r="E8" s="129" t="s">
        <v>23</v>
      </c>
      <c r="F8" s="130" t="s">
        <v>79</v>
      </c>
      <c r="G8" s="128">
        <v>5000</v>
      </c>
      <c r="H8" s="130" t="s">
        <v>79</v>
      </c>
      <c r="I8" s="128">
        <v>5000</v>
      </c>
      <c r="J8" s="129" t="s">
        <v>22</v>
      </c>
      <c r="K8" s="130" t="s">
        <v>80</v>
      </c>
    </row>
    <row r="9" spans="1:11" ht="18.75" x14ac:dyDescent="0.2">
      <c r="A9" s="126">
        <v>2</v>
      </c>
      <c r="B9" s="127"/>
      <c r="C9" s="130"/>
      <c r="D9" s="130"/>
      <c r="E9" s="127"/>
      <c r="F9" s="130"/>
      <c r="G9" s="130"/>
      <c r="H9" s="127"/>
      <c r="I9" s="130"/>
      <c r="J9" s="127"/>
      <c r="K9" s="130"/>
    </row>
    <row r="10" spans="1:11" ht="18.75" x14ac:dyDescent="0.2">
      <c r="A10" s="126">
        <v>3</v>
      </c>
      <c r="B10" s="127"/>
      <c r="C10" s="130"/>
      <c r="D10" s="130"/>
      <c r="E10" s="127"/>
      <c r="F10" s="127"/>
      <c r="G10" s="130"/>
      <c r="H10" s="127"/>
      <c r="I10" s="130"/>
      <c r="J10" s="127"/>
      <c r="K10" s="130"/>
    </row>
    <row r="11" spans="1:11" ht="18.75" x14ac:dyDescent="0.2">
      <c r="A11" s="131">
        <v>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8.75" x14ac:dyDescent="0.2">
      <c r="A12" s="126">
        <v>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2024-11-01T03:34:36Z</cp:lastPrinted>
  <dcterms:created xsi:type="dcterms:W3CDTF">2012-03-11T08:00:11Z</dcterms:created>
  <dcterms:modified xsi:type="dcterms:W3CDTF">2024-11-05T03:53:54Z</dcterms:modified>
</cp:coreProperties>
</file>