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(2)'!$A$1:$K$14</definedName>
    <definedName name="_xlnm.Print_Area" localSheetId="0">'สขร.1 (ประกาศเชิญชวน)'!$A$1:$K$26</definedName>
    <definedName name="_xlnm.Print_Area" localSheetId="2">'สขร.1(เฉพาะเจาะจง)'!$A$1:$K$18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<sst xmlns="http://schemas.openxmlformats.org/spreadsheetml/2006/main" count="135" uniqueCount="69">
  <si>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</si>
  <si>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</si>
  <si>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</si>
  <si>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</si>
  <si>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</si>
  <si>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</si>
  <si>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</si>
  <si>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</si>
  <si>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</si>
  <si>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</si>
  <si>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</si>
  <si>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</si>
  <si>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</si>
  <si>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</si>
  <si>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</si>
  <si>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</si>
  <si>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</si>
  <si>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</si>
  <si>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</si>
  <si>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</si>
  <si>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</si>
  <si>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</si>
  <si>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</si>
  <si>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</si>
  <si>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</si>
  <si>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</si>
  <si>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ห้างหุ้นส่วนจำกัด ปิยชาติ คอนสตรัคชั่น</t>
  </si>
  <si>
    <t>บริษัท ณัฐวรรณวอเตอร์ไปป์ จำกัด</t>
  </si>
  <si>
    <t>ไม่ผ่านคุณสมบัติ</t>
  </si>
  <si>
    <t>บริษัท พี.บี.85 การช่าง จำกัด</t>
  </si>
  <si>
    <t>บริษัท พงศ์พัช ไฮโดร จำกัด</t>
  </si>
  <si>
    <t>งานก่อสร้างวางท่อประปาและงานที่เกี่ยวข้อง</t>
  </si>
  <si>
    <t>e-bidding</t>
  </si>
  <si>
    <t>ด้านลดน้ำสูญเสีย พื้นที่ สำนักงานประปาสาขาบางเขน</t>
  </si>
  <si>
    <t>เลขที่และวันที่ของสัญญาหรือ
 ข้อตกลงในการซื้อ/จ้าง</t>
  </si>
  <si>
    <t>สัญญาเลขที่ ป16-04-67</t>
  </si>
  <si>
    <t>วันที่ 11 มกราคม 2567</t>
  </si>
  <si>
    <t>บริษัท วงศ์เพชร ก่อสร้าง จำกัด</t>
  </si>
  <si>
    <t>ห้างหุ้นส่วนจำกัด เฉลิมพล เอ็นจิเนียริ่ง</t>
  </si>
  <si>
    <t xml:space="preserve">บริษัท ภัทรสิน คอนสตรัคชั่น แอนด์ เซอร์วิส (2547) จำกัด </t>
  </si>
  <si>
    <t>สรุปผลการดำเนินการจัดซื้อจัดจ้างในรอบเดือน มกราคม 2566</t>
  </si>
  <si>
    <t>วันที่ 1 เดือน กุมภาพันธ์ พ.ศ 2567</t>
  </si>
  <si>
    <t>สรุปผลการดำเนินการจัดซื้อจัดจ้างในรอบเดือน มกราคม 2567</t>
  </si>
  <si>
    <t>วันที่1 เดือน กุมภาพันธ์ พ.ศ 2567</t>
  </si>
  <si>
    <t>วันที่  1 เดือน กุมภาพันธ์ พ.ศ 2567</t>
  </si>
  <si>
    <t>บริษัท พี.พี. ท่อบริการ จำกัด</t>
  </si>
  <si>
    <t>บริษัท วี ที เอส การโยธา จำกัด</t>
  </si>
  <si>
    <t>สัญญาเลขที่ ป16-05-67</t>
  </si>
  <si>
    <t>เลขที่ 3300063045 ลงวันที่ 5 มกราคม 2567</t>
  </si>
  <si>
    <t>งานซ่อมผิวจราจรและทางเท้าทรุดตัว
ตามแนวร่องประปา 
พื้นที่สำนักงานประปาสาขาบางเขน</t>
  </si>
  <si>
    <t>ห้างหุ้นส่วนจำกัด พรธนาเศรษฐ โยธา</t>
  </si>
  <si>
    <t>เลขที่ 3300063079 ลงวันที่ 9 มกราคม 2567</t>
  </si>
  <si>
    <t xml:space="preserve">งานก่อสร้างวางท่อประปา
และงานที่เกี่ยวข้อง
ด้านขยายเขตจำหน่ายน้ำ(รับจ้างงาน)
พื้นที่สำนักงานประปาสาขาบางเขน
เลขที่ วธ16-07-67
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</si>
  <si>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วธ16-08-67</t>
  </si>
  <si>
    <t>เลขที่ 3300063092 ลงวันที่ 9 มกราคม 2567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</si>
  <si>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วธ16-09-67</t>
  </si>
  <si>
    <t>ห้างหุ้นส่วนจำกัด ทิพย์นารา</t>
  </si>
  <si>
    <t>เลขที่ 3300063107 ลงวันที่ 10 มกราคม 2567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</si>
  <si>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วธ16-10-67</t>
  </si>
  <si>
    <t>บริษัท บุญพิศลย์การช่าง จำกัด</t>
  </si>
  <si>
    <t>เลขที่ 3300063330 ลงวันที่ 23 มกราคม 2567</t>
  </si>
  <si>
    <t>งานก่อสร้างวางท่อประปาและงานที่เกี่ยวข้อง
ด้านขยายเขตจำหน่ายน้ำ(รับจ้างงาน)
พื้นที่สำนักงานประปาสาขาบางเขน
เลขที่ วธ16-11-67</t>
  </si>
  <si>
    <t>ห้างหุ้นส่วนจำกัด เพชรธนพัทธ์
วิศวกรรม</t>
  </si>
  <si>
    <t>เลขที่ 3300063387 ลงวันที่ 26 มกราคม 2567</t>
  </si>
  <si>
    <t>ห้างหุ้นส่วนจำกัด ธรรมวรินทร์</t>
  </si>
  <si>
    <t>เลขที่ 3300063415 ลงวันที่ 30 มกราคม 2567</t>
  </si>
  <si>
    <t>งานจ้างปรับปรุงหลังคา อาคาร 1 
สำนักงานประปาสาขาบางเขน</t>
  </si>
  <si>
    <t>เลขที่ 3300063354 ลงวันที่ 25 มกราคม 2567</t>
  </si>
  <si>
    <t>งานจ้างปรับปรุงหลังคา อาคาร 2 
สำนักงานประปาสาขาบางเขน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</si>
</sst>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3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8"/>
      <name val="Arial"/>
      <family val="2"/>
    </font>
    <font>
      <sz val="15"/>
      <name val="TH Sarabun New"/>
      <family val="2"/>
    </font>
    <font>
      <u val="single"/>
      <sz val="15"/>
      <name val="TH SarabunIT๙"/>
      <family val="2"/>
    </font>
    <font>
      <sz val="15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3" fontId="55" fillId="0" borderId="0" xfId="42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43" fontId="55" fillId="0" borderId="10" xfId="42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3" fontId="58" fillId="0" borderId="0" xfId="42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3" fontId="58" fillId="0" borderId="0" xfId="42" applyFont="1" applyBorder="1" applyAlignment="1">
      <alignment horizontal="center" vertical="center"/>
    </xf>
    <xf numFmtId="43" fontId="55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6" fillId="33" borderId="14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right" vertical="top" wrapText="1"/>
    </xf>
    <xf numFmtId="15" fontId="3" fillId="0" borderId="13" xfId="42" applyNumberFormat="1" applyFont="1" applyBorder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43" fontId="3" fillId="0" borderId="12" xfId="42" applyFont="1" applyBorder="1" applyAlignment="1">
      <alignment vertical="top"/>
    </xf>
    <xf numFmtId="0" fontId="3" fillId="0" borderId="1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5" fillId="0" borderId="20" xfId="0" applyNumberFormat="1" applyFont="1" applyBorder="1" applyAlignment="1">
      <alignment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top"/>
    </xf>
    <xf numFmtId="0" fontId="56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13" xfId="42" applyNumberFormat="1" applyFont="1" applyBorder="1" applyAlignment="1">
      <alignment wrapText="1"/>
    </xf>
    <xf numFmtId="62" fontId="7" fillId="0" borderId="0" xfId="0" applyNumberFormat="1" applyFont="1" applyAlignment="1">
      <alignment vertical="center"/>
    </xf>
    <xf numFmtId="43" fontId="3" fillId="0" borderId="13" xfId="44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top" wrapText="1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0" fontId="3" fillId="0" borderId="12" xfId="42" applyNumberFormat="1" applyFont="1" applyBorder="1" applyAlignment="1">
      <alignment horizontal="left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" fontId="8" fillId="0" borderId="13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left"/>
    </xf>
    <xf numFmtId="43" fontId="3" fillId="0" borderId="19" xfId="42" applyFont="1" applyBorder="1" applyAlignment="1">
      <alignment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1" xfId="44" applyNumberFormat="1" applyFont="1" applyBorder="1" applyAlignment="1">
      <alignment horizontal="center" vertical="top" wrapText="1"/>
    </xf>
    <xf numFmtId="4" fontId="3" fillId="0" borderId="14" xfId="59" applyNumberFormat="1" applyFont="1" applyBorder="1" applyAlignment="1">
      <alignment horizontal="center" vertical="top"/>
      <protection/>
    </xf>
    <xf numFmtId="0" fontId="3" fillId="33" borderId="14" xfId="0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right" vertical="top" wrapText="1"/>
    </xf>
    <xf numFmtId="0" fontId="3" fillId="0" borderId="14" xfId="58" applyFont="1" applyBorder="1" applyAlignment="1">
      <alignment horizontal="center" vertical="top" wrapText="1"/>
      <protection/>
    </xf>
    <xf numFmtId="0" fontId="60" fillId="0" borderId="0" xfId="0" applyFont="1" applyAlignment="1">
      <alignment vertical="top"/>
    </xf>
    <xf numFmtId="0" fontId="3" fillId="0" borderId="0" xfId="0" applyFont="1" applyAlignment="1">
      <alignment vertical="top"/>
    </xf>
    <xf numFmtId="43" fontId="60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62" fontId="9" fillId="0" borderId="0" xfId="0" applyNumberFormat="1" applyFont="1" applyAlignment="1">
      <alignment/>
    </xf>
    <xf numFmtId="43" fontId="3" fillId="0" borderId="14" xfId="44" applyNumberFormat="1" applyFont="1" applyBorder="1" applyAlignment="1">
      <alignment horizontal="center" vertical="top" wrapText="1"/>
    </xf>
    <xf numFmtId="43" fontId="56" fillId="0" borderId="20" xfId="0" applyNumberFormat="1" applyFont="1" applyBorder="1" applyAlignment="1">
      <alignment/>
    </xf>
    <xf numFmtId="43" fontId="3" fillId="0" borderId="0" xfId="44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58" applyFont="1" applyBorder="1" applyAlignment="1">
      <alignment horizontal="center" vertical="top" wrapText="1"/>
      <protection/>
    </xf>
    <xf numFmtId="4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56" fillId="0" borderId="21" xfId="0" applyNumberFormat="1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55" fillId="33" borderId="12" xfId="0" applyFont="1" applyFill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right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zoomScaleSheetLayoutView="100" zoomScalePageLayoutView="0" workbookViewId="0" topLeftCell="A4">
      <selection activeCell="F28" sqref="F28"/>
    </sheetView>
  </sheetViews>
  <sheetFormatPr defaultColWidth="9.140625" defaultRowHeight="12.75"/>
  <cols>
    <col min="1" max="1" width="5.7109375" style="12" customWidth="1"/>
    <col min="2" max="2" width="42.421875" style="12" bestFit="1" customWidth="1"/>
    <col min="3" max="3" width="18.7109375" style="12" bestFit="1" customWidth="1"/>
    <col min="4" max="4" width="16.7109375" style="12" bestFit="1" customWidth="1"/>
    <col min="5" max="5" width="12.421875" style="12" customWidth="1"/>
    <col min="6" max="6" width="32.7109375" style="13" bestFit="1" customWidth="1"/>
    <col min="7" max="7" width="17.28125" style="12" bestFit="1" customWidth="1"/>
    <col min="8" max="8" width="31.57421875" style="12" bestFit="1" customWidth="1"/>
    <col min="9" max="9" width="23.421875" style="12" customWidth="1"/>
    <col min="10" max="10" width="14.28125" style="13" bestFit="1" customWidth="1"/>
    <col min="11" max="11" width="24.85156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5"/>
      <c r="K1" s="21" t="s">
        <v>0</v>
      </c>
    </row>
    <row r="2" spans="1:11" s="22" customFormat="1" ht="20.25">
      <c r="A2" s="127" t="s">
        <v>40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22" customFormat="1" ht="20.25">
      <c r="A3" s="127" t="s">
        <v>10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22" customFormat="1" ht="20.25">
      <c r="A4" s="128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22" customFormat="1" ht="20.25">
      <c r="A5" s="129" t="s">
        <v>15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6"/>
      <c r="K6" s="10"/>
    </row>
    <row r="7" spans="1:11" s="2" customFormat="1" ht="19.5" customHeight="1">
      <c r="A7" s="130" t="s">
        <v>4</v>
      </c>
      <c r="B7" s="124" t="s">
        <v>5</v>
      </c>
      <c r="C7" s="125" t="s">
        <v>18</v>
      </c>
      <c r="D7" s="130" t="s">
        <v>21</v>
      </c>
      <c r="E7" s="124" t="s">
        <v>25</v>
      </c>
      <c r="F7" s="124" t="s">
        <v>2</v>
      </c>
      <c r="G7" s="124"/>
      <c r="H7" s="124" t="s">
        <v>9</v>
      </c>
      <c r="I7" s="124"/>
      <c r="J7" s="130" t="s">
        <v>22</v>
      </c>
      <c r="K7" s="131" t="s">
        <v>34</v>
      </c>
    </row>
    <row r="8" spans="1:11" s="3" customFormat="1" ht="56.25" customHeight="1">
      <c r="A8" s="130"/>
      <c r="B8" s="124"/>
      <c r="C8" s="126"/>
      <c r="D8" s="130"/>
      <c r="E8" s="124"/>
      <c r="F8" s="64" t="s">
        <v>6</v>
      </c>
      <c r="G8" s="65" t="s">
        <v>20</v>
      </c>
      <c r="H8" s="32" t="s">
        <v>7</v>
      </c>
      <c r="I8" s="33" t="s">
        <v>8</v>
      </c>
      <c r="J8" s="130"/>
      <c r="K8" s="132"/>
    </row>
    <row r="9" spans="1:11" s="72" customFormat="1" ht="21" customHeight="1">
      <c r="A9" s="66">
        <v>1</v>
      </c>
      <c r="B9" s="67" t="s">
        <v>31</v>
      </c>
      <c r="C9" s="68">
        <v>18690000</v>
      </c>
      <c r="D9" s="68">
        <v>19020101</v>
      </c>
      <c r="E9" s="69" t="s">
        <v>32</v>
      </c>
      <c r="F9" s="118" t="s">
        <v>37</v>
      </c>
      <c r="G9" s="119">
        <v>11100000</v>
      </c>
      <c r="H9" s="118" t="s">
        <v>37</v>
      </c>
      <c r="I9" s="119">
        <v>11100000</v>
      </c>
      <c r="J9" s="70" t="s">
        <v>23</v>
      </c>
      <c r="K9" s="71" t="s">
        <v>35</v>
      </c>
    </row>
    <row r="10" spans="1:11" s="72" customFormat="1" ht="21" customHeight="1">
      <c r="A10" s="66"/>
      <c r="B10" s="67" t="s">
        <v>33</v>
      </c>
      <c r="C10" s="74"/>
      <c r="D10" s="75"/>
      <c r="E10" s="76"/>
      <c r="F10" s="115" t="s">
        <v>30</v>
      </c>
      <c r="G10" s="116">
        <v>12200000</v>
      </c>
      <c r="H10" s="77"/>
      <c r="I10" s="78"/>
      <c r="J10" s="79"/>
      <c r="K10" s="80" t="s">
        <v>36</v>
      </c>
    </row>
    <row r="11" spans="1:11" s="72" customFormat="1" ht="21" customHeight="1">
      <c r="A11" s="66"/>
      <c r="B11" s="73"/>
      <c r="C11" s="74"/>
      <c r="D11" s="75"/>
      <c r="E11" s="76"/>
      <c r="F11" s="115" t="s">
        <v>38</v>
      </c>
      <c r="G11" s="116">
        <v>13420000</v>
      </c>
      <c r="H11" s="77"/>
      <c r="I11" s="78"/>
      <c r="J11" s="92"/>
      <c r="K11" s="80"/>
    </row>
    <row r="12" spans="1:11" s="72" customFormat="1" ht="39">
      <c r="A12" s="66"/>
      <c r="B12" s="73"/>
      <c r="C12" s="74"/>
      <c r="D12" s="75"/>
      <c r="E12" s="76"/>
      <c r="F12" s="115" t="s">
        <v>39</v>
      </c>
      <c r="G12" s="34">
        <v>15588000</v>
      </c>
      <c r="H12" s="77"/>
      <c r="I12" s="78"/>
      <c r="J12" s="92"/>
      <c r="K12" s="80"/>
    </row>
    <row r="13" spans="1:11" s="72" customFormat="1" ht="21" customHeight="1">
      <c r="A13" s="66"/>
      <c r="B13" s="73"/>
      <c r="C13" s="74"/>
      <c r="D13" s="75"/>
      <c r="E13" s="76"/>
      <c r="F13" s="115" t="s">
        <v>29</v>
      </c>
      <c r="G13" s="117" t="s">
        <v>28</v>
      </c>
      <c r="H13" s="77"/>
      <c r="I13" s="78"/>
      <c r="J13" s="92"/>
      <c r="K13" s="80"/>
    </row>
    <row r="14" spans="1:11" s="72" customFormat="1" ht="21" customHeight="1">
      <c r="A14" s="66"/>
      <c r="B14" s="73"/>
      <c r="C14" s="74"/>
      <c r="D14" s="75"/>
      <c r="E14" s="76"/>
      <c r="F14" s="115" t="s">
        <v>27</v>
      </c>
      <c r="G14" s="117" t="s">
        <v>28</v>
      </c>
      <c r="H14" s="77"/>
      <c r="I14" s="78"/>
      <c r="J14" s="92"/>
      <c r="K14" s="80"/>
    </row>
    <row r="15" spans="1:11" s="72" customFormat="1" ht="21" customHeight="1">
      <c r="A15" s="66"/>
      <c r="B15" s="73"/>
      <c r="C15" s="74"/>
      <c r="D15" s="75"/>
      <c r="E15" s="76"/>
      <c r="F15" s="115"/>
      <c r="G15" s="117"/>
      <c r="H15" s="77"/>
      <c r="I15" s="78"/>
      <c r="J15" s="92"/>
      <c r="K15" s="80"/>
    </row>
    <row r="16" spans="1:11" s="91" customFormat="1" ht="12" customHeight="1">
      <c r="A16" s="81"/>
      <c r="B16" s="82"/>
      <c r="C16" s="83"/>
      <c r="D16" s="83"/>
      <c r="E16" s="84"/>
      <c r="F16" s="85"/>
      <c r="G16" s="86"/>
      <c r="H16" s="87"/>
      <c r="I16" s="88"/>
      <c r="J16" s="89"/>
      <c r="K16" s="90"/>
    </row>
    <row r="17" spans="1:11" s="72" customFormat="1" ht="21" customHeight="1">
      <c r="A17" s="66">
        <v>2</v>
      </c>
      <c r="B17" s="67" t="s">
        <v>31</v>
      </c>
      <c r="C17" s="68">
        <v>18690000</v>
      </c>
      <c r="D17" s="68">
        <v>18417347</v>
      </c>
      <c r="E17" s="69" t="s">
        <v>32</v>
      </c>
      <c r="F17" s="118" t="s">
        <v>37</v>
      </c>
      <c r="G17" s="119">
        <v>11200000</v>
      </c>
      <c r="H17" s="118" t="s">
        <v>37</v>
      </c>
      <c r="I17" s="119">
        <v>11200000</v>
      </c>
      <c r="J17" s="70" t="s">
        <v>23</v>
      </c>
      <c r="K17" s="71" t="s">
        <v>47</v>
      </c>
    </row>
    <row r="18" spans="1:11" s="72" customFormat="1" ht="21" customHeight="1">
      <c r="A18" s="66"/>
      <c r="B18" s="67" t="s">
        <v>33</v>
      </c>
      <c r="C18" s="111"/>
      <c r="D18" s="75"/>
      <c r="E18" s="76"/>
      <c r="F18" s="115" t="s">
        <v>45</v>
      </c>
      <c r="G18" s="116">
        <v>12490000</v>
      </c>
      <c r="H18" s="112"/>
      <c r="I18" s="93"/>
      <c r="J18" s="113"/>
      <c r="K18" s="80" t="s">
        <v>36</v>
      </c>
    </row>
    <row r="19" spans="1:11" s="72" customFormat="1" ht="21" customHeight="1">
      <c r="A19" s="66"/>
      <c r="B19" s="67"/>
      <c r="C19" s="111"/>
      <c r="D19" s="75"/>
      <c r="E19" s="76"/>
      <c r="F19" s="115" t="s">
        <v>46</v>
      </c>
      <c r="G19" s="116">
        <v>13509999.9</v>
      </c>
      <c r="H19" s="112"/>
      <c r="I19" s="93"/>
      <c r="J19" s="113"/>
      <c r="K19" s="114"/>
    </row>
    <row r="20" spans="1:11" s="72" customFormat="1" ht="39">
      <c r="A20" s="66"/>
      <c r="B20" s="67"/>
      <c r="C20" s="111"/>
      <c r="D20" s="75"/>
      <c r="E20" s="76"/>
      <c r="F20" s="115" t="s">
        <v>39</v>
      </c>
      <c r="G20" s="116">
        <v>15988000</v>
      </c>
      <c r="H20" s="112"/>
      <c r="I20" s="93"/>
      <c r="J20" s="113"/>
      <c r="K20" s="114"/>
    </row>
    <row r="21" spans="1:11" s="72" customFormat="1" ht="21" customHeight="1">
      <c r="A21" s="66"/>
      <c r="B21" s="67"/>
      <c r="C21" s="111"/>
      <c r="D21" s="75"/>
      <c r="E21" s="76"/>
      <c r="F21" s="115" t="s">
        <v>29</v>
      </c>
      <c r="G21" s="117" t="s">
        <v>28</v>
      </c>
      <c r="H21" s="112"/>
      <c r="I21" s="93"/>
      <c r="J21" s="113"/>
      <c r="K21" s="114"/>
    </row>
    <row r="22" spans="1:11" s="72" customFormat="1" ht="21" customHeight="1">
      <c r="A22" s="66"/>
      <c r="B22" s="67"/>
      <c r="C22" s="111"/>
      <c r="D22" s="75"/>
      <c r="E22" s="76"/>
      <c r="F22" s="115" t="s">
        <v>27</v>
      </c>
      <c r="G22" s="117" t="s">
        <v>28</v>
      </c>
      <c r="H22" s="112"/>
      <c r="I22" s="93"/>
      <c r="J22" s="113"/>
      <c r="K22" s="114"/>
    </row>
    <row r="23" spans="1:11" s="72" customFormat="1" ht="21" customHeight="1">
      <c r="A23" s="66"/>
      <c r="B23" s="67"/>
      <c r="C23" s="111"/>
      <c r="D23" s="75"/>
      <c r="E23" s="76"/>
      <c r="F23" s="115" t="s">
        <v>26</v>
      </c>
      <c r="G23" s="117" t="s">
        <v>28</v>
      </c>
      <c r="H23" s="112"/>
      <c r="I23" s="93"/>
      <c r="J23" s="113"/>
      <c r="K23" s="114"/>
    </row>
    <row r="24" spans="1:11" s="72" customFormat="1" ht="21" customHeight="1">
      <c r="A24" s="66"/>
      <c r="B24" s="67"/>
      <c r="C24" s="111"/>
      <c r="D24" s="75"/>
      <c r="E24" s="76"/>
      <c r="F24" s="115"/>
      <c r="G24" s="117"/>
      <c r="H24" s="112"/>
      <c r="I24" s="93"/>
      <c r="J24" s="113"/>
      <c r="K24" s="114"/>
    </row>
    <row r="25" spans="1:11" s="91" customFormat="1" ht="15" customHeight="1">
      <c r="A25" s="81"/>
      <c r="B25" s="82"/>
      <c r="C25" s="83"/>
      <c r="D25" s="83"/>
      <c r="E25" s="84"/>
      <c r="F25" s="84"/>
      <c r="G25" s="123"/>
      <c r="H25" s="87"/>
      <c r="I25" s="88"/>
      <c r="J25" s="89"/>
      <c r="K25" s="90"/>
    </row>
    <row r="26" spans="1:11" s="96" customFormat="1" ht="21" customHeight="1" thickBot="1">
      <c r="A26" s="94"/>
      <c r="B26" s="94"/>
      <c r="C26" s="94"/>
      <c r="D26" s="94"/>
      <c r="E26" s="94"/>
      <c r="F26" s="95"/>
      <c r="G26" s="94"/>
      <c r="H26" s="94"/>
      <c r="I26" s="120">
        <f>SUM(I9:I25)</f>
        <v>22300000</v>
      </c>
      <c r="J26" s="95"/>
      <c r="K26" s="94"/>
    </row>
    <row r="27" spans="1:11" s="96" customFormat="1" ht="20.25" thickTop="1">
      <c r="A27" s="94"/>
      <c r="B27" s="94"/>
      <c r="C27" s="94"/>
      <c r="D27" s="94"/>
      <c r="E27" s="94"/>
      <c r="F27" s="95"/>
      <c r="G27" s="94"/>
      <c r="H27" s="94"/>
      <c r="I27" s="94"/>
      <c r="J27" s="95"/>
      <c r="K27" s="94"/>
    </row>
  </sheetData>
  <sheetProtection/>
  <mergeCells count="13">
    <mergeCell ref="J7:J8"/>
    <mergeCell ref="H7:I7"/>
    <mergeCell ref="K7:K8"/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</mergeCells>
  <printOptions/>
  <pageMargins left="0.15748031496062992" right="0.15748031496062992" top="0.31496062992125984" bottom="0.4330708661417323" header="0.15748031496062992" footer="0.15748031496062992"/>
  <pageSetup horizontalDpi="1200" verticalDpi="12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"/>
  <sheetViews>
    <sheetView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38" t="s">
        <v>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8" customFormat="1" ht="19.5">
      <c r="A3" s="138" t="s">
        <v>10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s="8" customFormat="1" ht="19.5">
      <c r="A4" s="128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8" customFormat="1" ht="19.5">
      <c r="A5" s="139" t="s">
        <v>14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30" t="s">
        <v>4</v>
      </c>
      <c r="B7" s="124" t="s">
        <v>5</v>
      </c>
      <c r="C7" s="125" t="s">
        <v>18</v>
      </c>
      <c r="D7" s="130" t="s">
        <v>21</v>
      </c>
      <c r="E7" s="124" t="s">
        <v>1</v>
      </c>
      <c r="F7" s="124" t="s">
        <v>2</v>
      </c>
      <c r="G7" s="124"/>
      <c r="H7" s="124" t="s">
        <v>9</v>
      </c>
      <c r="I7" s="124"/>
      <c r="J7" s="130" t="s">
        <v>3</v>
      </c>
      <c r="K7" s="133" t="s">
        <v>11</v>
      </c>
    </row>
    <row r="8" spans="1:11" s="2" customFormat="1" ht="59.25" customHeight="1">
      <c r="A8" s="130"/>
      <c r="B8" s="124"/>
      <c r="C8" s="126"/>
      <c r="D8" s="130"/>
      <c r="E8" s="124"/>
      <c r="F8" s="63" t="s">
        <v>6</v>
      </c>
      <c r="G8" s="62" t="s">
        <v>20</v>
      </c>
      <c r="H8" s="53" t="s">
        <v>7</v>
      </c>
      <c r="I8" s="52" t="s">
        <v>16</v>
      </c>
      <c r="J8" s="130"/>
      <c r="K8" s="134"/>
    </row>
    <row r="9" spans="1:11" s="3" customFormat="1" ht="21.75" customHeight="1">
      <c r="A9" s="14"/>
      <c r="B9" s="135"/>
      <c r="C9" s="55"/>
      <c r="D9" s="56"/>
      <c r="E9" s="38"/>
      <c r="F9" s="60"/>
      <c r="G9" s="61"/>
      <c r="H9" s="60"/>
      <c r="I9" s="57"/>
      <c r="J9" s="39" t="s">
        <v>23</v>
      </c>
      <c r="K9" s="40"/>
    </row>
    <row r="10" spans="1:11" s="3" customFormat="1" ht="21.75" customHeight="1">
      <c r="A10" s="16"/>
      <c r="B10" s="136"/>
      <c r="C10" s="41"/>
      <c r="D10" s="54"/>
      <c r="E10" s="43"/>
      <c r="F10" s="58"/>
      <c r="G10" s="59"/>
      <c r="H10" s="29"/>
      <c r="I10" s="34"/>
      <c r="J10" s="34"/>
      <c r="K10" s="35"/>
    </row>
    <row r="11" spans="1:11" s="3" customFormat="1" ht="21.75" customHeight="1">
      <c r="A11" s="16"/>
      <c r="B11" s="136"/>
      <c r="C11" s="41"/>
      <c r="D11" s="42"/>
      <c r="E11" s="43"/>
      <c r="F11" s="58"/>
      <c r="G11" s="59"/>
      <c r="H11" s="29"/>
      <c r="I11" s="34"/>
      <c r="J11" s="44"/>
      <c r="K11" s="45"/>
    </row>
    <row r="12" spans="1:11" s="3" customFormat="1" ht="21.75" customHeight="1">
      <c r="A12" s="16"/>
      <c r="B12" s="136"/>
      <c r="C12" s="41"/>
      <c r="D12" s="42"/>
      <c r="E12" s="43"/>
      <c r="F12" s="58"/>
      <c r="G12" s="59"/>
      <c r="H12" s="29"/>
      <c r="I12" s="34"/>
      <c r="J12" s="44"/>
      <c r="K12" s="45"/>
    </row>
    <row r="13" spans="1:11" s="3" customFormat="1" ht="6.75" customHeight="1">
      <c r="A13" s="15"/>
      <c r="B13" s="137"/>
      <c r="C13" s="46"/>
      <c r="D13" s="46"/>
      <c r="E13" s="47"/>
      <c r="F13" s="30"/>
      <c r="G13" s="31"/>
      <c r="H13" s="48"/>
      <c r="I13" s="46"/>
      <c r="J13" s="49"/>
      <c r="K13" s="50"/>
    </row>
    <row r="14" spans="1:11" s="2" customFormat="1" ht="20.25" thickBot="1">
      <c r="A14" s="36"/>
      <c r="B14" s="36"/>
      <c r="C14" s="36"/>
      <c r="D14" s="36"/>
      <c r="E14" s="36"/>
      <c r="F14" s="37"/>
      <c r="G14" s="36"/>
      <c r="H14" s="36"/>
      <c r="I14" s="51">
        <f>SUM(I9:I13)</f>
        <v>0</v>
      </c>
      <c r="J14" s="36"/>
      <c r="K14" s="36"/>
    </row>
    <row r="15" spans="1:11" s="2" customFormat="1" ht="20.25" thickTop="1">
      <c r="A15" s="36"/>
      <c r="B15" s="36"/>
      <c r="C15" s="36"/>
      <c r="D15" s="36"/>
      <c r="E15" s="36"/>
      <c r="F15" s="37"/>
      <c r="G15" s="36"/>
      <c r="H15" s="36"/>
      <c r="I15" s="36"/>
      <c r="J15" s="36"/>
      <c r="K15" s="36"/>
    </row>
    <row r="16" spans="1:11" s="2" customFormat="1" ht="19.5">
      <c r="A16" s="36"/>
      <c r="B16" s="36"/>
      <c r="C16" s="36"/>
      <c r="D16" s="36"/>
      <c r="E16" s="36"/>
      <c r="F16" s="37"/>
      <c r="G16" s="36"/>
      <c r="H16" s="36"/>
      <c r="I16" s="36"/>
      <c r="J16" s="36"/>
      <c r="K16" s="36"/>
    </row>
    <row r="17" spans="1:11" s="2" customFormat="1" ht="19.5">
      <c r="A17" s="36"/>
      <c r="B17" s="36"/>
      <c r="C17" s="36"/>
      <c r="D17" s="36"/>
      <c r="E17" s="36"/>
      <c r="F17" s="37"/>
      <c r="G17" s="36"/>
      <c r="H17" s="36"/>
      <c r="I17" s="36"/>
      <c r="J17" s="36"/>
      <c r="K17" s="36"/>
    </row>
  </sheetData>
  <sheetProtection/>
  <mergeCells count="14">
    <mergeCell ref="B9:B13"/>
    <mergeCell ref="A2:K2"/>
    <mergeCell ref="A3:K3"/>
    <mergeCell ref="A4:K4"/>
    <mergeCell ref="A5:K5"/>
    <mergeCell ref="A7:A8"/>
    <mergeCell ref="E7:E8"/>
    <mergeCell ref="F7:G7"/>
    <mergeCell ref="H7:I7"/>
    <mergeCell ref="J7:J8"/>
    <mergeCell ref="K7:K8"/>
    <mergeCell ref="D7:D8"/>
    <mergeCell ref="B7:B8"/>
    <mergeCell ref="C7:C8"/>
  </mergeCells>
  <printOptions horizontalCentered="1"/>
  <pageMargins left="0.35433070866141736" right="0.15748031496062992" top="0.1968503937007874" bottom="0.4724409448818898" header="0.15748031496062992" footer="0.15748031496062992"/>
  <pageSetup fitToHeight="1" fitToWidth="1" horizontalDpi="600" verticalDpi="600" orientation="landscape" paperSize="9" scale="65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tabSelected="1" zoomScale="110" zoomScaleNormal="110" zoomScaleSheetLayoutView="100" zoomScalePageLayoutView="0" workbookViewId="0" topLeftCell="A11">
      <selection activeCell="C18" sqref="C18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31.28125" style="13" customWidth="1"/>
    <col min="7" max="7" width="16.00390625" style="12" customWidth="1"/>
    <col min="8" max="8" width="30.8515625" style="12" customWidth="1"/>
    <col min="9" max="9" width="15.8515625" style="12" bestFit="1" customWidth="1"/>
    <col min="10" max="10" width="16.28125" style="12" customWidth="1"/>
    <col min="11" max="11" width="43.57421875" style="12" customWidth="1"/>
    <col min="12" max="12" width="19.140625" style="1" customWidth="1"/>
    <col min="13" max="13" width="18.140625" style="1" customWidth="1"/>
    <col min="14" max="14" width="9.140625" style="1" customWidth="1"/>
    <col min="15" max="15" width="12.57421875" style="1" bestFit="1" customWidth="1"/>
    <col min="16" max="16384" width="9.140625" style="1" customWidth="1"/>
  </cols>
  <sheetData>
    <row r="1" spans="1:11" s="2" customFormat="1" ht="12.75" customHeight="1">
      <c r="A1" s="4"/>
      <c r="B1" s="5"/>
      <c r="C1" s="4"/>
      <c r="D1" s="4"/>
      <c r="E1" s="27"/>
      <c r="F1" s="4"/>
      <c r="G1" s="6"/>
      <c r="H1" s="4"/>
      <c r="I1" s="6"/>
      <c r="J1" s="6"/>
      <c r="K1" s="7" t="s">
        <v>0</v>
      </c>
    </row>
    <row r="2" spans="1:11" s="8" customFormat="1" ht="19.5">
      <c r="A2" s="138" t="s">
        <v>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8" customFormat="1" ht="19.5">
      <c r="A3" s="138" t="s">
        <v>10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s="8" customFormat="1" ht="19.5">
      <c r="A4" s="128" t="s">
        <v>44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8" customFormat="1" ht="19.5">
      <c r="A5" s="139" t="s">
        <v>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" customFormat="1" ht="5.25" customHeight="1">
      <c r="A6" s="9"/>
      <c r="B6" s="10"/>
      <c r="C6" s="9"/>
      <c r="D6" s="9"/>
      <c r="E6" s="28"/>
      <c r="F6" s="9"/>
      <c r="G6" s="11"/>
      <c r="H6" s="9"/>
      <c r="I6" s="11"/>
      <c r="J6" s="11"/>
      <c r="K6" s="10"/>
    </row>
    <row r="7" spans="1:11" s="2" customFormat="1" ht="19.5" customHeight="1">
      <c r="A7" s="141" t="s">
        <v>4</v>
      </c>
      <c r="B7" s="140" t="s">
        <v>5</v>
      </c>
      <c r="C7" s="142" t="s">
        <v>24</v>
      </c>
      <c r="D7" s="141" t="s">
        <v>19</v>
      </c>
      <c r="E7" s="140" t="s">
        <v>1</v>
      </c>
      <c r="F7" s="140" t="s">
        <v>2</v>
      </c>
      <c r="G7" s="140"/>
      <c r="H7" s="140" t="s">
        <v>9</v>
      </c>
      <c r="I7" s="140"/>
      <c r="J7" s="141" t="s">
        <v>3</v>
      </c>
      <c r="K7" s="142" t="s">
        <v>17</v>
      </c>
    </row>
    <row r="8" spans="1:11" s="2" customFormat="1" ht="59.25" customHeight="1">
      <c r="A8" s="141"/>
      <c r="B8" s="140"/>
      <c r="C8" s="143"/>
      <c r="D8" s="141"/>
      <c r="E8" s="140"/>
      <c r="F8" s="23" t="s">
        <v>6</v>
      </c>
      <c r="G8" s="24" t="s">
        <v>20</v>
      </c>
      <c r="H8" s="23" t="s">
        <v>7</v>
      </c>
      <c r="I8" s="24" t="s">
        <v>8</v>
      </c>
      <c r="J8" s="141"/>
      <c r="K8" s="143"/>
    </row>
    <row r="9" spans="1:12" s="105" customFormat="1" ht="107.25" customHeight="1">
      <c r="A9" s="97">
        <v>1</v>
      </c>
      <c r="B9" s="98" t="s">
        <v>52</v>
      </c>
      <c r="C9" s="99">
        <v>450000</v>
      </c>
      <c r="D9" s="99">
        <v>428480</v>
      </c>
      <c r="E9" s="100" t="s">
        <v>13</v>
      </c>
      <c r="F9" s="101" t="s">
        <v>37</v>
      </c>
      <c r="G9" s="102">
        <v>419983</v>
      </c>
      <c r="H9" s="101" t="s">
        <v>37</v>
      </c>
      <c r="I9" s="102">
        <v>419983</v>
      </c>
      <c r="J9" s="103" t="s">
        <v>12</v>
      </c>
      <c r="K9" s="122" t="s">
        <v>48</v>
      </c>
      <c r="L9" s="104"/>
    </row>
    <row r="10" spans="1:19" s="105" customFormat="1" ht="78.75" customHeight="1">
      <c r="A10" s="121">
        <v>2</v>
      </c>
      <c r="B10" s="98" t="s">
        <v>49</v>
      </c>
      <c r="C10" s="99">
        <v>250000</v>
      </c>
      <c r="D10" s="99">
        <v>219042</v>
      </c>
      <c r="E10" s="100" t="s">
        <v>13</v>
      </c>
      <c r="F10" s="101" t="s">
        <v>50</v>
      </c>
      <c r="G10" s="102">
        <v>215646</v>
      </c>
      <c r="H10" s="101" t="s">
        <v>50</v>
      </c>
      <c r="I10" s="102">
        <v>215656</v>
      </c>
      <c r="J10" s="103" t="s">
        <v>12</v>
      </c>
      <c r="K10" s="122" t="s">
        <v>51</v>
      </c>
      <c r="L10" s="106"/>
      <c r="M10" s="107"/>
      <c r="O10" s="107"/>
      <c r="S10" s="108"/>
    </row>
    <row r="11" spans="1:12" s="105" customFormat="1" ht="97.5">
      <c r="A11" s="97">
        <v>3</v>
      </c>
      <c r="B11" s="98" t="s">
        <v>53</v>
      </c>
      <c r="C11" s="99">
        <v>373831.78</v>
      </c>
      <c r="D11" s="99">
        <v>342054</v>
      </c>
      <c r="E11" s="100" t="s">
        <v>13</v>
      </c>
      <c r="F11" s="101" t="s">
        <v>27</v>
      </c>
      <c r="G11" s="102">
        <v>335416</v>
      </c>
      <c r="H11" s="101" t="s">
        <v>27</v>
      </c>
      <c r="I11" s="102">
        <v>335416</v>
      </c>
      <c r="J11" s="103" t="s">
        <v>12</v>
      </c>
      <c r="K11" s="122" t="s">
        <v>54</v>
      </c>
      <c r="L11" s="104"/>
    </row>
    <row r="12" spans="1:12" s="105" customFormat="1" ht="87" customHeight="1">
      <c r="A12" s="97">
        <v>4</v>
      </c>
      <c r="B12" s="98" t="s">
        <v>55</v>
      </c>
      <c r="C12" s="109">
        <v>467289.72</v>
      </c>
      <c r="D12" s="102">
        <v>458942</v>
      </c>
      <c r="E12" s="100" t="s">
        <v>13</v>
      </c>
      <c r="F12" s="101" t="s">
        <v>56</v>
      </c>
      <c r="G12" s="102">
        <v>450131</v>
      </c>
      <c r="H12" s="101" t="s">
        <v>56</v>
      </c>
      <c r="I12" s="102">
        <v>450131</v>
      </c>
      <c r="J12" s="103" t="s">
        <v>12</v>
      </c>
      <c r="K12" s="122" t="s">
        <v>57</v>
      </c>
      <c r="L12" s="104"/>
    </row>
    <row r="13" spans="1:12" s="105" customFormat="1" ht="97.5">
      <c r="A13" s="97">
        <v>5</v>
      </c>
      <c r="B13" s="98" t="s">
        <v>58</v>
      </c>
      <c r="C13" s="109">
        <v>280373.83</v>
      </c>
      <c r="D13" s="102">
        <v>292002</v>
      </c>
      <c r="E13" s="100" t="s">
        <v>13</v>
      </c>
      <c r="F13" s="101" t="s">
        <v>59</v>
      </c>
      <c r="G13" s="102">
        <v>286382</v>
      </c>
      <c r="H13" s="101" t="s">
        <v>59</v>
      </c>
      <c r="I13" s="102">
        <v>286382</v>
      </c>
      <c r="J13" s="103" t="s">
        <v>12</v>
      </c>
      <c r="K13" s="122" t="s">
        <v>60</v>
      </c>
      <c r="L13" s="104"/>
    </row>
    <row r="14" spans="1:12" s="105" customFormat="1" ht="39">
      <c r="A14" s="97">
        <v>6</v>
      </c>
      <c r="B14" s="98" t="s">
        <v>66</v>
      </c>
      <c r="C14" s="109">
        <v>410100</v>
      </c>
      <c r="D14" s="102">
        <v>407670</v>
      </c>
      <c r="E14" s="100" t="s">
        <v>13</v>
      </c>
      <c r="F14" s="101" t="s">
        <v>64</v>
      </c>
      <c r="G14" s="102">
        <v>400000</v>
      </c>
      <c r="H14" s="101" t="s">
        <v>64</v>
      </c>
      <c r="I14" s="102">
        <v>400000</v>
      </c>
      <c r="J14" s="103" t="s">
        <v>12</v>
      </c>
      <c r="K14" s="122" t="s">
        <v>67</v>
      </c>
      <c r="L14" s="104"/>
    </row>
    <row r="15" spans="1:12" s="105" customFormat="1" ht="97.5">
      <c r="A15" s="97">
        <v>7</v>
      </c>
      <c r="B15" s="98" t="s">
        <v>61</v>
      </c>
      <c r="C15" s="109">
        <v>373831.78</v>
      </c>
      <c r="D15" s="102">
        <v>302092</v>
      </c>
      <c r="E15" s="100" t="s">
        <v>13</v>
      </c>
      <c r="F15" s="101" t="s">
        <v>62</v>
      </c>
      <c r="G15" s="102">
        <v>296299</v>
      </c>
      <c r="H15" s="101" t="s">
        <v>62</v>
      </c>
      <c r="I15" s="102">
        <v>296299</v>
      </c>
      <c r="J15" s="103" t="s">
        <v>12</v>
      </c>
      <c r="K15" s="122" t="s">
        <v>63</v>
      </c>
      <c r="L15" s="104"/>
    </row>
    <row r="16" spans="1:12" s="105" customFormat="1" ht="39">
      <c r="A16" s="97">
        <v>8</v>
      </c>
      <c r="B16" s="98" t="s">
        <v>68</v>
      </c>
      <c r="C16" s="109">
        <v>355300</v>
      </c>
      <c r="D16" s="102">
        <v>347750</v>
      </c>
      <c r="E16" s="100" t="s">
        <v>13</v>
      </c>
      <c r="F16" s="101" t="s">
        <v>64</v>
      </c>
      <c r="G16" s="102">
        <v>345000</v>
      </c>
      <c r="H16" s="101" t="s">
        <v>64</v>
      </c>
      <c r="I16" s="102">
        <v>345000</v>
      </c>
      <c r="J16" s="103" t="s">
        <v>12</v>
      </c>
      <c r="K16" s="122" t="s">
        <v>65</v>
      </c>
      <c r="L16" s="104"/>
    </row>
    <row r="17" spans="1:11" s="96" customFormat="1" ht="22.5" customHeight="1" thickBot="1">
      <c r="A17" s="94"/>
      <c r="B17" s="94"/>
      <c r="C17" s="94"/>
      <c r="D17" s="94"/>
      <c r="F17" s="95"/>
      <c r="G17" s="94"/>
      <c r="H17" s="94"/>
      <c r="I17" s="110">
        <f>SUM(I9:I16)</f>
        <v>2748867</v>
      </c>
      <c r="J17" s="94"/>
      <c r="K17" s="94"/>
    </row>
    <row r="18" ht="19.5" thickTop="1"/>
  </sheetData>
  <sheetProtection/>
  <mergeCells count="13"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  <mergeCell ref="J7:J8"/>
    <mergeCell ref="K7:K8"/>
    <mergeCell ref="A5:K5"/>
  </mergeCells>
  <printOptions/>
  <pageMargins left="0.1968503937007874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2024-02-01T09:28:58Z</cp:lastPrinted>
  <dcterms:created xsi:type="dcterms:W3CDTF">2012-03-11T08:00:11Z</dcterms:created>
  <dcterms:modified xsi:type="dcterms:W3CDTF">2024-02-27T07:51:50Z</dcterms:modified>
  <cp:category/>
  <cp:version/>
  <cp:contentType/>
  <cp:contentStatus/>
</cp:coreProperties>
</file>