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'e-bidding'!$A$1:$K$29</definedName>
    <definedName name="_xlnm.Print_Area" localSheetId="2">'เฉพาะเจาะจง'!$A$1:$K$76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<sst xmlns="http://schemas.openxmlformats.org/spreadsheetml/2006/main" count="255" uniqueCount="137">
  <si>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</si>
  <si>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</si>
  <si>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</si>
  <si>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</si>
  <si>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</si>
  <si>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</si>
  <si>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</si>
  <si>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</si>
  <si>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</si>
  <si>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</si>
  <si>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</si>
  <si>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</si>
  <si>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</si>
  <si>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</si>
  <si>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</si>
  <si>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</si>
  <si>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</si>
  <si>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</si>
  <si>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</si>
  <si>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</si>
  <si>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</si>
  <si>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</si>
  <si>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</si>
  <si>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</si>
  <si>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</si>
  <si>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</si>
  <si>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</si>
  <si>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งานวางท่อประปาเอกชน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</si>
  <si>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</si>
  <si>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</si>
  <si>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</si>
  <si>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 xml:space="preserve">งานก่อสร้างวางท่อประปาและงานที่เกี่ยวข้อง     </t>
  </si>
  <si>
    <t>**ไม่มีการจัดซื้อจัดจ้างโดยวิธีคัดเลือกในเดือนนี้**</t>
  </si>
  <si>
    <t>เขตหนองจอก กรุงเทพมหานคร</t>
  </si>
  <si>
    <t>ราคาต่ำที่สุด</t>
  </si>
  <si>
    <t>สรุปผลการดำเนินการจัดซื้อจัดจ้างในรอบเดือนสิงหาคม 2566</t>
  </si>
  <si>
    <t>โครงการคิวเรเตอร์ รามอินทรา 117 เฟส 3</t>
  </si>
  <si>
    <t>ซอยเจริญพัฒนา ถนนสุเหร่าคลองหนึ่ง</t>
  </si>
  <si>
    <t>แขวงบางชัน เขตคลองสามวา กรุงเทพมหานคร,</t>
  </si>
  <si>
    <t>โครงการ The City (2) เฟส 2 ถนนไทยรามัญ</t>
  </si>
  <si>
    <t>แขวงสามวาตะวันตก เขตคลองสามวา</t>
  </si>
  <si>
    <t>กรุงเทพมหานคร</t>
  </si>
  <si>
    <t>หจก. สุวัฒนา คอนสตรัคชั่น</t>
  </si>
  <si>
    <t>PO.No. 3300060511</t>
  </si>
  <si>
    <t>สัญญาเลขที่ สสมบ.จล.109/2566</t>
  </si>
  <si>
    <t>ลงวันที่ 4 สิงหาคม 2566</t>
  </si>
  <si>
    <t>โครงการนนทวี ไพรม์ 8 (เฟส 1) ถนนสังฆสันติสุข</t>
  </si>
  <si>
    <t>แขวงกระทุ่มราย เขตหนองจอก</t>
  </si>
  <si>
    <t>หจก. ปิยชาติ คอนสตรัคชั่น</t>
  </si>
  <si>
    <t>PO.No. 3300060512</t>
  </si>
  <si>
    <t>สัญญาเลขที่ สสมบ.จล.115/2566</t>
  </si>
  <si>
    <t>โครงการพฤกษา สุวรรณภูมิ-ลาดกระบัง (PK 161)</t>
  </si>
  <si>
    <t>เฟส 6 ถนนสังฆประชา แขวงลำผักชี</t>
  </si>
  <si>
    <t>บจก. เบฟเวอร์</t>
  </si>
  <si>
    <t>PO.No. 3300060522</t>
  </si>
  <si>
    <t>สัญญาเลขที่ สสมบ.จล.119/2566</t>
  </si>
  <si>
    <t>ลงวันที่ 7 สิงหาคม 2566</t>
  </si>
  <si>
    <t>โครงการ Centro รามอินทรา 117 (เฟส 1)</t>
  </si>
  <si>
    <t>ถนนเจริญพัฒนา แขวงบางชัน</t>
  </si>
  <si>
    <t>เขตคลองสามวา กรุงเทพมหานคร</t>
  </si>
  <si>
    <t>บจก. วงศ์เพชร ก่อสร้าง</t>
  </si>
  <si>
    <t>PO.No. 3300060569</t>
  </si>
  <si>
    <t>สัญญาเลขที่ สสมบ.จล.117/2566</t>
  </si>
  <si>
    <t>ลงวันที่ 9 สิงหาคม 2566</t>
  </si>
  <si>
    <t>โครงการฟลอราวิลล์ ฉลองกรุง เฟส 4</t>
  </si>
  <si>
    <t>ถนนฉลองกรุง แขวงลำผักชี</t>
  </si>
  <si>
    <t>หจก. มารวยสุทธิ</t>
  </si>
  <si>
    <t>PO.No. 3300060605</t>
  </si>
  <si>
    <t>สัญญาเลขที่ สสมบ.จล.121/2566</t>
  </si>
  <si>
    <t>ลงวันที่ 15 สิงหาคม 2566</t>
  </si>
  <si>
    <t>โครงการ 33 RESSIDENCE เฟส 1</t>
  </si>
  <si>
    <t>ซอยสุวินทวงศ์ 78 ถนนสุวินทวงศ์</t>
  </si>
  <si>
    <t>แขวงลำผักชี เขตหนองจอก กรุงเทพมหานคร</t>
  </si>
  <si>
    <t>บจก. น่านเหนือ ก่อสร้าง</t>
  </si>
  <si>
    <t>PO.No. 3300060628</t>
  </si>
  <si>
    <t>สัญญาเลขที่ สสมบ.จล.125/2566</t>
  </si>
  <si>
    <t>โครงการ Pleno แฟชั่นฯ - รามอินทรา เฟส 1</t>
  </si>
  <si>
    <t>บจก. สุทธิพร การโยธา</t>
  </si>
  <si>
    <t>PO.No. 3300060667</t>
  </si>
  <si>
    <t>สัญญาเลขที่ สสมบ.จล.123/2566</t>
  </si>
  <si>
    <t>ลงวันที่ 17 สิงหาคม 2566</t>
  </si>
  <si>
    <t>โครงการบุราสิริ ปัญญาอินทรา (เฟส 16)</t>
  </si>
  <si>
    <t>ถนนเลียบคลองสอง แขวงบางชัน</t>
  </si>
  <si>
    <t>เขตคลองสามวา กรุงเทพมหานคร,</t>
  </si>
  <si>
    <t>โครงการคาซ่าวิลล์ วงแหวน-จตุโชติ (เฟส 8)</t>
  </si>
  <si>
    <t>ซอยหนองระแหง 4 ถนนหนองระแหง</t>
  </si>
  <si>
    <t>หจก. ดิลกพัฒนาฯ</t>
  </si>
  <si>
    <t>PO.No. 3300060666</t>
  </si>
  <si>
    <t>สัญญาเลขที่ สสมบ.จล.120/2566</t>
  </si>
  <si>
    <t xml:space="preserve">ซื้อของที่ระลึก </t>
  </si>
  <si>
    <t>เพื่อใช้ในกิจกรรมพบลูกค้าประจำปี 2567</t>
  </si>
  <si>
    <t>ส่วนบริการลูกค้า กองบริการ</t>
  </si>
  <si>
    <t>บจก. กิ๊ฟ เคบิน</t>
  </si>
  <si>
    <t>PO.No. 3300060483</t>
  </si>
  <si>
    <t>ลงวันที่ 3 สิงหาคม 2566</t>
  </si>
  <si>
    <t>งานก่อสร้างวางท่อประปาและงานที่เกี่ยวข้อง</t>
  </si>
  <si>
    <t>งานวางท่อขยายเขตจำหน่ายน้ำ</t>
  </si>
  <si>
    <t>ซอยประชาสำราญ 2 แยก 1 (จินดาละออ)</t>
  </si>
  <si>
    <t>ถนนประชาสำราญ แขวงหนองจอก</t>
  </si>
  <si>
    <t>ลงวันที่ 21 สิงหาคม 2566</t>
  </si>
  <si>
    <t>สัญญาเลขที่ สสมบ.จล.112/2566</t>
  </si>
  <si>
    <t>1. หจก. มารวยสุทธิ</t>
  </si>
  <si>
    <t>2. บจก. สายน้ำฯ</t>
  </si>
  <si>
    <t>3. หจก. เพชรธนพัทธ์ฯ</t>
  </si>
  <si>
    <t>4. บจก. ส.บุญสุวรรณ์</t>
  </si>
  <si>
    <t>5. หจก. อานนท์การช่าง</t>
  </si>
  <si>
    <t>6. หจก. สุวัฒนาฯ</t>
  </si>
  <si>
    <t>7. บจก. พี.พีค.ฯ</t>
  </si>
  <si>
    <t>8. บจก. เจริญพาณิชย์ฯ</t>
  </si>
  <si>
    <t>9. บจก. เพิ่มชัยการช่าง</t>
  </si>
  <si>
    <t>PO.No. 3300060701</t>
  </si>
  <si>
    <t>งานรื้อย้ายท่อประปา</t>
  </si>
  <si>
    <t>ซอยคู้บอน 38 ถนนคู้บอน</t>
  </si>
  <si>
    <t>แขวงบางชัน เขตคลองสามวา</t>
  </si>
  <si>
    <t>1. หจก. เอ.เจ. แอสไปร์</t>
  </si>
  <si>
    <t>หจก. เอ.เจ. แอสไปร์</t>
  </si>
  <si>
    <t>สัญญาเลขที่ สสมบ.จล.118/2566</t>
  </si>
  <si>
    <t>ลงวันที่ 29 สิงหาคม 2566</t>
  </si>
  <si>
    <t>2. บจก. ดีดีเอส.ฯ</t>
  </si>
  <si>
    <t>3. หจก. สวนสนการช่าง</t>
  </si>
  <si>
    <t>4. บจก. บุญพิศลย์การช่าง</t>
  </si>
  <si>
    <t>5. บจก. แอสตร้าฯ</t>
  </si>
  <si>
    <t>6. บจก. วงศ์เพชรฯ</t>
  </si>
  <si>
    <t>7. บจก. ส.บุญสุวรรณ์</t>
  </si>
  <si>
    <t>8. หจก. สุวัฒนาฯ</t>
  </si>
  <si>
    <t>โครงการ Pleno ปัญญา รามอินทรา เฟส 2</t>
  </si>
  <si>
    <t>แขวงบางชัน เขตคลองสามวา กรุงเทพมหานคร</t>
  </si>
  <si>
    <t>PO.No. 3300060762</t>
  </si>
  <si>
    <t>สัญญาเลขที่ สสมบ.จล.127/2566</t>
  </si>
  <si>
    <t>ลงวันที่ 24 สิงหาคม 2566</t>
  </si>
  <si>
    <t>PO.No. 3300060796</t>
  </si>
  <si>
    <t>บจก. เย็นสะอาด</t>
  </si>
  <si>
    <t>ซื้อคอมเพรสเซอร์เครื่องปรับอากาศ พร้อมติดตั้ง</t>
  </si>
  <si>
    <t>สำหรับบริการลูกค้าเคาน์เตอร์รับชำระเงิน</t>
  </si>
  <si>
    <t>ส่วนจัดเก็บและรับเงิน กองรายได้</t>
  </si>
  <si>
    <t>PO.No. 3300060707</t>
  </si>
  <si>
    <t>วันที่ 4 กันยายน 2566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</si>
</sst>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43" fontId="4" fillId="0" borderId="24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0" fontId="3" fillId="0" borderId="17" xfId="70" applyFont="1" applyBorder="1" applyAlignment="1">
      <alignment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0" xfId="70" applyFont="1" applyFill="1" applyBorder="1" applyAlignment="1">
      <alignment horizontal="center" vertical="center"/>
      <protection/>
    </xf>
    <xf numFmtId="0" fontId="4" fillId="0" borderId="24" xfId="70" applyFont="1" applyFill="1" applyBorder="1" applyAlignment="1">
      <alignment horizontal="center" vertical="center"/>
      <protection/>
    </xf>
    <xf numFmtId="3" fontId="4" fillId="0" borderId="23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3" fontId="4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33" xfId="70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88"/>
  <sheetViews>
    <sheetView zoomScale="110" zoomScaleNormal="110" zoomScalePageLayoutView="0" workbookViewId="0" topLeftCell="A5">
      <selection activeCell="I25" sqref="I25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9" ht="12.75" customHeight="1" hidden="1">
      <c r="A2" s="110" t="s">
        <v>1</v>
      </c>
      <c r="B2" s="110"/>
      <c r="C2" s="110"/>
      <c r="D2" s="110"/>
      <c r="E2" s="110"/>
      <c r="F2" s="110"/>
      <c r="G2" s="110"/>
      <c r="H2" s="110"/>
      <c r="I2" s="110"/>
    </row>
    <row r="3" spans="1:9" ht="12.75" customHeight="1" hidden="1">
      <c r="A3" s="111" t="s">
        <v>2</v>
      </c>
      <c r="B3" s="112" t="s">
        <v>3</v>
      </c>
      <c r="C3" s="6"/>
      <c r="D3" s="113" t="s">
        <v>5</v>
      </c>
      <c r="E3" s="112" t="s">
        <v>6</v>
      </c>
      <c r="F3" s="1"/>
      <c r="G3" s="112" t="s">
        <v>7</v>
      </c>
      <c r="H3" s="2"/>
      <c r="I3" s="7" t="s">
        <v>8</v>
      </c>
    </row>
    <row r="4" spans="1:9" s="10" customFormat="1" ht="12.75" customHeight="1" hidden="1">
      <c r="A4" s="111"/>
      <c r="B4" s="112"/>
      <c r="C4" s="8"/>
      <c r="D4" s="113"/>
      <c r="E4" s="112"/>
      <c r="F4" s="1"/>
      <c r="G4" s="112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14" t="s">
        <v>35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s="10" customFormat="1" ht="24" customHeight="1">
      <c r="A7" s="114" t="s">
        <v>11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" customFormat="1" ht="24" customHeight="1">
      <c r="A8" s="115" t="s">
        <v>136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10" customFormat="1" ht="17.25">
      <c r="A9" s="116" t="s">
        <v>2</v>
      </c>
      <c r="B9" s="119" t="s">
        <v>12</v>
      </c>
      <c r="C9" s="67" t="s">
        <v>4</v>
      </c>
      <c r="D9" s="120" t="s">
        <v>15</v>
      </c>
      <c r="E9" s="120" t="s">
        <v>13</v>
      </c>
      <c r="F9" s="123" t="s">
        <v>14</v>
      </c>
      <c r="G9" s="124"/>
      <c r="H9" s="123" t="s">
        <v>17</v>
      </c>
      <c r="I9" s="124"/>
      <c r="J9" s="31" t="s">
        <v>8</v>
      </c>
      <c r="K9" s="32" t="s">
        <v>20</v>
      </c>
    </row>
    <row r="10" spans="1:11" s="10" customFormat="1" ht="17.25">
      <c r="A10" s="117"/>
      <c r="B10" s="119"/>
      <c r="C10" s="68" t="s">
        <v>22</v>
      </c>
      <c r="D10" s="121"/>
      <c r="E10" s="121"/>
      <c r="F10" s="125"/>
      <c r="G10" s="126"/>
      <c r="H10" s="125"/>
      <c r="I10" s="126"/>
      <c r="J10" s="33" t="s">
        <v>19</v>
      </c>
      <c r="K10" s="34" t="s">
        <v>21</v>
      </c>
    </row>
    <row r="11" spans="1:11" s="10" customFormat="1" ht="17.25">
      <c r="A11" s="118"/>
      <c r="B11" s="119"/>
      <c r="C11" s="35"/>
      <c r="D11" s="122"/>
      <c r="E11" s="122"/>
      <c r="F11" s="55" t="s">
        <v>6</v>
      </c>
      <c r="G11" s="57" t="s">
        <v>16</v>
      </c>
      <c r="H11" s="56" t="s">
        <v>10</v>
      </c>
      <c r="I11" s="36" t="s">
        <v>18</v>
      </c>
      <c r="J11" s="37"/>
      <c r="K11" s="38"/>
    </row>
    <row r="12" spans="1:11" s="10" customFormat="1" ht="19.5" customHeight="1">
      <c r="A12" s="97">
        <v>1</v>
      </c>
      <c r="B12" s="73" t="s">
        <v>95</v>
      </c>
      <c r="C12" s="47">
        <v>965702.8</v>
      </c>
      <c r="D12" s="47">
        <v>1033302</v>
      </c>
      <c r="E12" s="40" t="s">
        <v>26</v>
      </c>
      <c r="F12" s="45" t="s">
        <v>114</v>
      </c>
      <c r="G12" s="47">
        <v>619000</v>
      </c>
      <c r="H12" s="45" t="s">
        <v>115</v>
      </c>
      <c r="I12" s="47">
        <v>618935</v>
      </c>
      <c r="J12" s="52" t="s">
        <v>34</v>
      </c>
      <c r="K12" s="70" t="s">
        <v>130</v>
      </c>
    </row>
    <row r="13" spans="1:11" s="10" customFormat="1" ht="17.25">
      <c r="A13" s="97"/>
      <c r="B13" s="73" t="s">
        <v>111</v>
      </c>
      <c r="C13" s="72"/>
      <c r="D13" s="47"/>
      <c r="E13" s="64"/>
      <c r="F13" s="45" t="s">
        <v>118</v>
      </c>
      <c r="G13" s="91">
        <v>720000</v>
      </c>
      <c r="H13" s="46"/>
      <c r="I13" s="47"/>
      <c r="J13" s="46"/>
      <c r="K13" s="70" t="s">
        <v>116</v>
      </c>
    </row>
    <row r="14" spans="1:11" s="10" customFormat="1" ht="17.25">
      <c r="A14" s="97"/>
      <c r="B14" s="73" t="s">
        <v>112</v>
      </c>
      <c r="C14" s="72"/>
      <c r="D14" s="47"/>
      <c r="E14" s="64"/>
      <c r="F14" s="45" t="s">
        <v>119</v>
      </c>
      <c r="G14" s="91">
        <v>720000</v>
      </c>
      <c r="H14" s="46"/>
      <c r="I14" s="47"/>
      <c r="J14" s="46"/>
      <c r="K14" s="70" t="s">
        <v>117</v>
      </c>
    </row>
    <row r="15" spans="1:11" s="10" customFormat="1" ht="17.25">
      <c r="A15" s="97"/>
      <c r="B15" s="73" t="s">
        <v>113</v>
      </c>
      <c r="C15" s="72"/>
      <c r="D15" s="47"/>
      <c r="E15" s="64"/>
      <c r="F15" s="45" t="s">
        <v>120</v>
      </c>
      <c r="G15" s="91">
        <v>730000</v>
      </c>
      <c r="H15" s="46"/>
      <c r="I15" s="47"/>
      <c r="J15" s="46"/>
      <c r="K15" s="70"/>
    </row>
    <row r="16" spans="1:11" s="10" customFormat="1" ht="17.25">
      <c r="A16" s="97"/>
      <c r="B16" s="73" t="s">
        <v>41</v>
      </c>
      <c r="C16" s="72"/>
      <c r="D16" s="47"/>
      <c r="E16" s="64"/>
      <c r="F16" s="45" t="s">
        <v>121</v>
      </c>
      <c r="G16" s="91">
        <v>789428</v>
      </c>
      <c r="H16" s="46"/>
      <c r="I16" s="47"/>
      <c r="J16" s="46"/>
      <c r="K16" s="70"/>
    </row>
    <row r="17" spans="1:11" s="10" customFormat="1" ht="17.25">
      <c r="A17" s="39"/>
      <c r="B17" s="73"/>
      <c r="C17" s="72"/>
      <c r="D17" s="47"/>
      <c r="E17" s="64"/>
      <c r="F17" s="45" t="s">
        <v>122</v>
      </c>
      <c r="G17" s="91">
        <v>858000</v>
      </c>
      <c r="H17" s="46"/>
      <c r="I17" s="47"/>
      <c r="J17" s="46"/>
      <c r="K17" s="70"/>
    </row>
    <row r="18" spans="1:11" s="10" customFormat="1" ht="17.25">
      <c r="A18" s="39"/>
      <c r="B18" s="73"/>
      <c r="C18" s="72"/>
      <c r="D18" s="47"/>
      <c r="E18" s="64"/>
      <c r="F18" s="45" t="s">
        <v>123</v>
      </c>
      <c r="G18" s="91">
        <v>876240</v>
      </c>
      <c r="H18" s="46"/>
      <c r="I18" s="47"/>
      <c r="J18" s="46"/>
      <c r="K18" s="70"/>
    </row>
    <row r="19" spans="1:11" s="10" customFormat="1" ht="17.25">
      <c r="A19" s="48"/>
      <c r="B19" s="74"/>
      <c r="C19" s="90"/>
      <c r="D19" s="51"/>
      <c r="E19" s="65"/>
      <c r="F19" s="49" t="s">
        <v>124</v>
      </c>
      <c r="G19" s="92">
        <v>980000</v>
      </c>
      <c r="H19" s="50"/>
      <c r="I19" s="51"/>
      <c r="J19" s="50"/>
      <c r="K19" s="71"/>
    </row>
    <row r="20" spans="1:11" s="10" customFormat="1" ht="19.5" customHeight="1">
      <c r="A20" s="97">
        <v>2</v>
      </c>
      <c r="B20" s="73" t="s">
        <v>95</v>
      </c>
      <c r="C20" s="47">
        <v>753729.91</v>
      </c>
      <c r="D20" s="47">
        <v>806491</v>
      </c>
      <c r="E20" s="40" t="s">
        <v>26</v>
      </c>
      <c r="F20" s="45" t="s">
        <v>101</v>
      </c>
      <c r="G20" s="47">
        <v>411551</v>
      </c>
      <c r="H20" s="45" t="s">
        <v>66</v>
      </c>
      <c r="I20" s="47">
        <v>411155</v>
      </c>
      <c r="J20" s="52" t="s">
        <v>34</v>
      </c>
      <c r="K20" s="70" t="s">
        <v>110</v>
      </c>
    </row>
    <row r="21" spans="1:11" s="10" customFormat="1" ht="17.25">
      <c r="A21" s="97"/>
      <c r="B21" s="73" t="s">
        <v>96</v>
      </c>
      <c r="C21" s="72"/>
      <c r="D21" s="47"/>
      <c r="E21" s="64"/>
      <c r="F21" s="45" t="s">
        <v>102</v>
      </c>
      <c r="G21" s="91">
        <v>468000</v>
      </c>
      <c r="H21" s="46"/>
      <c r="I21" s="47"/>
      <c r="J21" s="46"/>
      <c r="K21" s="70" t="s">
        <v>100</v>
      </c>
    </row>
    <row r="22" spans="1:11" s="10" customFormat="1" ht="17.25">
      <c r="A22" s="97"/>
      <c r="B22" s="73" t="s">
        <v>97</v>
      </c>
      <c r="C22" s="72"/>
      <c r="D22" s="47"/>
      <c r="E22" s="64"/>
      <c r="F22" s="45" t="s">
        <v>103</v>
      </c>
      <c r="G22" s="91">
        <v>480000</v>
      </c>
      <c r="H22" s="46"/>
      <c r="I22" s="47"/>
      <c r="J22" s="46"/>
      <c r="K22" s="70" t="s">
        <v>99</v>
      </c>
    </row>
    <row r="23" spans="1:11" s="10" customFormat="1" ht="17.25">
      <c r="A23" s="97"/>
      <c r="B23" s="73" t="s">
        <v>98</v>
      </c>
      <c r="C23" s="72"/>
      <c r="D23" s="47"/>
      <c r="E23" s="64"/>
      <c r="F23" s="45" t="s">
        <v>104</v>
      </c>
      <c r="G23" s="91">
        <v>494379</v>
      </c>
      <c r="H23" s="46"/>
      <c r="I23" s="47"/>
      <c r="J23" s="46"/>
      <c r="K23" s="70"/>
    </row>
    <row r="24" spans="1:11" s="10" customFormat="1" ht="17.25">
      <c r="A24" s="97"/>
      <c r="B24" s="73" t="s">
        <v>33</v>
      </c>
      <c r="C24" s="72"/>
      <c r="D24" s="47"/>
      <c r="E24" s="64"/>
      <c r="F24" s="45" t="s">
        <v>105</v>
      </c>
      <c r="G24" s="91">
        <v>560000</v>
      </c>
      <c r="H24" s="46"/>
      <c r="I24" s="47"/>
      <c r="J24" s="46"/>
      <c r="K24" s="70"/>
    </row>
    <row r="25" spans="1:11" s="10" customFormat="1" ht="17.25">
      <c r="A25" s="39"/>
      <c r="B25" s="73"/>
      <c r="C25" s="72"/>
      <c r="D25" s="47"/>
      <c r="E25" s="64"/>
      <c r="F25" s="45" t="s">
        <v>106</v>
      </c>
      <c r="G25" s="91">
        <v>600000</v>
      </c>
      <c r="H25" s="46"/>
      <c r="I25" s="47"/>
      <c r="J25" s="46"/>
      <c r="K25" s="70"/>
    </row>
    <row r="26" spans="1:11" s="10" customFormat="1" ht="17.25">
      <c r="A26" s="39"/>
      <c r="B26" s="73"/>
      <c r="C26" s="72"/>
      <c r="D26" s="47"/>
      <c r="E26" s="64"/>
      <c r="F26" s="45" t="s">
        <v>107</v>
      </c>
      <c r="G26" s="91">
        <v>600000</v>
      </c>
      <c r="H26" s="46"/>
      <c r="I26" s="47"/>
      <c r="J26" s="46"/>
      <c r="K26" s="70"/>
    </row>
    <row r="27" spans="1:11" s="10" customFormat="1" ht="17.25">
      <c r="A27" s="39"/>
      <c r="B27" s="73"/>
      <c r="C27" s="72"/>
      <c r="D27" s="47"/>
      <c r="E27" s="64"/>
      <c r="F27" s="45" t="s">
        <v>108</v>
      </c>
      <c r="G27" s="91">
        <v>700000</v>
      </c>
      <c r="H27" s="46"/>
      <c r="I27" s="47"/>
      <c r="J27" s="46"/>
      <c r="K27" s="70"/>
    </row>
    <row r="28" spans="1:11" s="10" customFormat="1" ht="17.25">
      <c r="A28" s="48"/>
      <c r="B28" s="74"/>
      <c r="C28" s="90"/>
      <c r="D28" s="51"/>
      <c r="E28" s="65"/>
      <c r="F28" s="49" t="s">
        <v>109</v>
      </c>
      <c r="G28" s="92">
        <v>720000</v>
      </c>
      <c r="H28" s="50"/>
      <c r="I28" s="51"/>
      <c r="J28" s="50"/>
      <c r="K28" s="71"/>
    </row>
    <row r="29" spans="1:11" s="10" customFormat="1" ht="18" thickBot="1">
      <c r="A29" s="108" t="s">
        <v>25</v>
      </c>
      <c r="B29" s="109"/>
      <c r="C29" s="69">
        <f>SUM(C12:C28)</f>
        <v>1719432.71</v>
      </c>
      <c r="D29" s="69">
        <f>SUM(D12:D28)</f>
        <v>1839793</v>
      </c>
      <c r="E29" s="53"/>
      <c r="F29" s="53"/>
      <c r="G29" s="53"/>
      <c r="H29" s="54"/>
      <c r="I29" s="69">
        <f>SUM(I12:I28)</f>
        <v>1030090</v>
      </c>
      <c r="J29" s="63"/>
      <c r="K29" s="13"/>
    </row>
    <row r="30" spans="2:11" s="10" customFormat="1" ht="18" thickTop="1">
      <c r="B30" s="5"/>
      <c r="C30" s="5"/>
      <c r="D30" s="5"/>
      <c r="E30" s="5"/>
      <c r="F30" s="5"/>
      <c r="G30" s="5"/>
      <c r="H30" s="5"/>
      <c r="I30" s="5"/>
      <c r="J30" s="15"/>
      <c r="K30" s="15"/>
    </row>
    <row r="31" spans="2:11" s="10" customFormat="1" ht="17.25">
      <c r="B31" s="5"/>
      <c r="C31" s="5"/>
      <c r="D31" s="5"/>
      <c r="E31" s="5"/>
      <c r="F31" s="5"/>
      <c r="G31" s="5"/>
      <c r="H31" s="5"/>
      <c r="I31" s="5"/>
      <c r="J31" s="15"/>
      <c r="K31" s="15"/>
    </row>
    <row r="32" spans="2:11" s="10" customFormat="1" ht="17.25">
      <c r="B32" s="5"/>
      <c r="C32" s="5"/>
      <c r="D32" s="5"/>
      <c r="E32" s="5"/>
      <c r="F32" s="5"/>
      <c r="G32" s="5"/>
      <c r="H32" s="5"/>
      <c r="I32" s="5"/>
      <c r="J32" s="15"/>
      <c r="K32" s="15"/>
    </row>
    <row r="33" spans="2:10" s="10" customFormat="1" ht="17.25">
      <c r="B33" s="5"/>
      <c r="C33" s="5"/>
      <c r="D33" s="5"/>
      <c r="E33" s="5"/>
      <c r="F33" s="5"/>
      <c r="G33" s="5"/>
      <c r="H33" s="5"/>
      <c r="I33" s="15"/>
      <c r="J33" s="15"/>
    </row>
    <row r="34" spans="2:10" s="10" customFormat="1" ht="17.25">
      <c r="B34" s="5"/>
      <c r="C34" s="5"/>
      <c r="D34" s="5"/>
      <c r="E34" s="5"/>
      <c r="F34" s="5"/>
      <c r="G34" s="5"/>
      <c r="H34" s="5"/>
      <c r="I34" s="15"/>
      <c r="J34" s="15"/>
    </row>
    <row r="35" spans="2:10" s="10" customFormat="1" ht="17.25">
      <c r="B35" s="5"/>
      <c r="C35" s="5"/>
      <c r="D35" s="5"/>
      <c r="E35" s="5"/>
      <c r="F35" s="5"/>
      <c r="G35" s="5"/>
      <c r="H35" s="5"/>
      <c r="I35" s="15"/>
      <c r="J35" s="15"/>
    </row>
    <row r="36" spans="2:10" s="10" customFormat="1" ht="17.25">
      <c r="B36" s="5"/>
      <c r="C36" s="5"/>
      <c r="D36" s="5"/>
      <c r="E36" s="5"/>
      <c r="F36" s="5"/>
      <c r="G36" s="5"/>
      <c r="H36" s="5"/>
      <c r="I36" s="15"/>
      <c r="J36" s="15"/>
    </row>
    <row r="37" spans="2:10" s="10" customFormat="1" ht="17.25">
      <c r="B37" s="5"/>
      <c r="C37" s="5"/>
      <c r="D37" s="5"/>
      <c r="E37" s="5"/>
      <c r="F37" s="5"/>
      <c r="G37" s="5"/>
      <c r="H37" s="5"/>
      <c r="I37" s="15"/>
      <c r="J37" s="15"/>
    </row>
    <row r="38" spans="2:11" s="10" customFormat="1" ht="17.25">
      <c r="B38" s="5"/>
      <c r="C38" s="5"/>
      <c r="D38" s="5"/>
      <c r="E38" s="5"/>
      <c r="F38" s="5"/>
      <c r="G38" s="5"/>
      <c r="H38" s="5"/>
      <c r="I38" s="5"/>
      <c r="J38" s="15"/>
      <c r="K38" s="15"/>
    </row>
    <row r="39" spans="2:11" s="10" customFormat="1" ht="17.25">
      <c r="B39" s="5"/>
      <c r="C39" s="5"/>
      <c r="D39" s="5"/>
      <c r="E39" s="5"/>
      <c r="F39" s="5"/>
      <c r="G39" s="5"/>
      <c r="H39" s="5"/>
      <c r="I39" s="5"/>
      <c r="J39" s="15"/>
      <c r="K39" s="15"/>
    </row>
    <row r="40" spans="2:11" s="10" customFormat="1" ht="17.25">
      <c r="B40" s="5"/>
      <c r="C40" s="5"/>
      <c r="D40" s="5"/>
      <c r="E40" s="5"/>
      <c r="F40" s="5"/>
      <c r="G40" s="5"/>
      <c r="H40" s="5"/>
      <c r="I40" s="5"/>
      <c r="J40" s="15"/>
      <c r="K40" s="15"/>
    </row>
    <row r="41" spans="2:11" s="10" customFormat="1" ht="17.25">
      <c r="B41" s="5"/>
      <c r="C41" s="5"/>
      <c r="D41" s="5"/>
      <c r="E41" s="5"/>
      <c r="F41" s="5"/>
      <c r="G41" s="5"/>
      <c r="H41" s="5"/>
      <c r="I41" s="5"/>
      <c r="J41" s="15"/>
      <c r="K41" s="15"/>
    </row>
    <row r="42" spans="1:11" ht="17.25">
      <c r="A42" s="10"/>
      <c r="C42" s="5"/>
      <c r="D42" s="5"/>
      <c r="E42" s="5"/>
      <c r="F42" s="5"/>
      <c r="J42" s="15"/>
      <c r="K42" s="15"/>
    </row>
    <row r="43" spans="1:11" ht="17.25">
      <c r="A43" s="10"/>
      <c r="C43" s="5"/>
      <c r="D43" s="5"/>
      <c r="E43" s="5"/>
      <c r="F43" s="5"/>
      <c r="J43" s="15"/>
      <c r="K43" s="15"/>
    </row>
    <row r="44" spans="1:11" ht="17.25">
      <c r="A44" s="10"/>
      <c r="C44" s="5"/>
      <c r="D44" s="5"/>
      <c r="E44" s="5"/>
      <c r="F44" s="5"/>
      <c r="J44" s="15"/>
      <c r="K44" s="15"/>
    </row>
    <row r="45" spans="1:11" ht="17.25">
      <c r="A45" s="10"/>
      <c r="C45" s="5"/>
      <c r="D45" s="5"/>
      <c r="E45" s="5"/>
      <c r="F45" s="5"/>
      <c r="J45" s="15"/>
      <c r="K45" s="15"/>
    </row>
    <row r="46" spans="1:11" ht="17.25">
      <c r="A46" s="10"/>
      <c r="C46" s="5"/>
      <c r="D46" s="5"/>
      <c r="E46" s="5"/>
      <c r="F46" s="5"/>
      <c r="J46" s="15"/>
      <c r="K46" s="15"/>
    </row>
    <row r="47" spans="1:11" ht="17.25">
      <c r="A47" s="10"/>
      <c r="C47" s="5"/>
      <c r="D47" s="5"/>
      <c r="E47" s="5"/>
      <c r="F47" s="5"/>
      <c r="J47" s="15"/>
      <c r="K47" s="15"/>
    </row>
    <row r="48" spans="1:11" ht="17.25">
      <c r="A48" s="10"/>
      <c r="C48" s="5"/>
      <c r="D48" s="5"/>
      <c r="E48" s="5"/>
      <c r="F48" s="5"/>
      <c r="J48" s="15"/>
      <c r="K48" s="15"/>
    </row>
    <row r="49" spans="1:11" ht="17.25">
      <c r="A49" s="10"/>
      <c r="C49" s="5"/>
      <c r="D49" s="5"/>
      <c r="E49" s="5"/>
      <c r="F49" s="5"/>
      <c r="J49" s="15"/>
      <c r="K49" s="15"/>
    </row>
    <row r="50" spans="1:11" ht="17.25">
      <c r="A50" s="10"/>
      <c r="C50" s="5"/>
      <c r="D50" s="5"/>
      <c r="E50" s="5"/>
      <c r="F50" s="5"/>
      <c r="J50" s="15"/>
      <c r="K50" s="15"/>
    </row>
    <row r="51" spans="1:11" ht="17.25">
      <c r="A51" s="10"/>
      <c r="C51" s="5"/>
      <c r="D51" s="5"/>
      <c r="E51" s="5"/>
      <c r="F51" s="5"/>
      <c r="J51" s="15"/>
      <c r="K51" s="15"/>
    </row>
    <row r="52" spans="1:11" ht="17.25">
      <c r="A52" s="10"/>
      <c r="C52" s="5"/>
      <c r="D52" s="5"/>
      <c r="E52" s="5"/>
      <c r="F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11" ht="17.25">
      <c r="A62" s="10"/>
      <c r="C62" s="5"/>
      <c r="D62" s="5"/>
      <c r="E62" s="5"/>
      <c r="F62" s="5"/>
      <c r="J62" s="15"/>
      <c r="K62" s="15"/>
    </row>
    <row r="63" spans="1:11" ht="17.25">
      <c r="A63" s="10"/>
      <c r="C63" s="5"/>
      <c r="D63" s="5"/>
      <c r="E63" s="5"/>
      <c r="F63" s="5"/>
      <c r="J63" s="15"/>
      <c r="K63" s="15"/>
    </row>
    <row r="64" spans="1:11" ht="17.25">
      <c r="A64" s="10"/>
      <c r="C64" s="5"/>
      <c r="D64" s="5"/>
      <c r="E64" s="5"/>
      <c r="F64" s="5"/>
      <c r="J64" s="15"/>
      <c r="K64" s="15"/>
    </row>
    <row r="65" spans="1:11" ht="17.25">
      <c r="A65" s="10"/>
      <c r="C65" s="5"/>
      <c r="D65" s="5"/>
      <c r="E65" s="5"/>
      <c r="F65" s="5"/>
      <c r="J65" s="15"/>
      <c r="K65" s="15"/>
    </row>
    <row r="66" spans="1:11" ht="17.25">
      <c r="A66" s="10"/>
      <c r="C66" s="5"/>
      <c r="D66" s="5"/>
      <c r="E66" s="5"/>
      <c r="F66" s="5"/>
      <c r="J66" s="15"/>
      <c r="K66" s="15"/>
    </row>
    <row r="67" spans="1:11" ht="17.25">
      <c r="A67" s="10"/>
      <c r="C67" s="5"/>
      <c r="D67" s="5"/>
      <c r="E67" s="5"/>
      <c r="F67" s="5"/>
      <c r="J67" s="15"/>
      <c r="K67" s="15"/>
    </row>
    <row r="68" spans="1:11" ht="17.25">
      <c r="A68" s="10"/>
      <c r="C68" s="5"/>
      <c r="D68" s="5"/>
      <c r="E68" s="5"/>
      <c r="F68" s="5"/>
      <c r="J68" s="15"/>
      <c r="K68" s="15"/>
    </row>
    <row r="69" spans="1:11" ht="17.25">
      <c r="A69" s="10"/>
      <c r="C69" s="5"/>
      <c r="D69" s="5"/>
      <c r="E69" s="5"/>
      <c r="F69" s="5"/>
      <c r="J69" s="15"/>
      <c r="K69" s="15"/>
    </row>
    <row r="70" spans="1:11" ht="17.25">
      <c r="A70" s="10"/>
      <c r="C70" s="5"/>
      <c r="D70" s="5"/>
      <c r="E70" s="5"/>
      <c r="F70" s="5"/>
      <c r="J70" s="15"/>
      <c r="K70" s="15"/>
    </row>
    <row r="71" spans="1:11" ht="17.25">
      <c r="A71" s="10"/>
      <c r="C71" s="5"/>
      <c r="D71" s="5"/>
      <c r="E71" s="5"/>
      <c r="F71" s="5"/>
      <c r="J71" s="15"/>
      <c r="K71" s="15"/>
    </row>
    <row r="72" spans="1:6" ht="17.25">
      <c r="A72" s="10"/>
      <c r="C72" s="5"/>
      <c r="D72" s="5"/>
      <c r="E72" s="5"/>
      <c r="F72" s="5"/>
    </row>
    <row r="73" spans="1:6" ht="17.25">
      <c r="A73" s="10"/>
      <c r="C73" s="5"/>
      <c r="D73" s="5"/>
      <c r="E73" s="5"/>
      <c r="F73" s="5"/>
    </row>
    <row r="74" spans="1:6" ht="17.25">
      <c r="A74" s="10"/>
      <c r="C74" s="5"/>
      <c r="D74" s="5"/>
      <c r="E74" s="5"/>
      <c r="F74" s="5"/>
    </row>
    <row r="75" spans="1:6" ht="17.25">
      <c r="A75" s="10"/>
      <c r="C75" s="5"/>
      <c r="D75" s="5"/>
      <c r="E75" s="5"/>
      <c r="F75" s="5"/>
    </row>
    <row r="76" spans="1:6" ht="17.25">
      <c r="A76" s="10"/>
      <c r="C76" s="5"/>
      <c r="D76" s="5"/>
      <c r="E76" s="5"/>
      <c r="F76" s="5"/>
    </row>
    <row r="77" spans="1:6" ht="17.25">
      <c r="A77" s="10"/>
      <c r="C77" s="5"/>
      <c r="D77" s="5"/>
      <c r="E77" s="5"/>
      <c r="F77" s="5"/>
    </row>
    <row r="78" spans="1:6" ht="17.25">
      <c r="A78" s="10"/>
      <c r="C78" s="5"/>
      <c r="D78" s="5"/>
      <c r="E78" s="5"/>
      <c r="F78" s="5"/>
    </row>
    <row r="79" spans="1:6" ht="17.25">
      <c r="A79" s="10"/>
      <c r="C79" s="5"/>
      <c r="D79" s="5"/>
      <c r="E79" s="5"/>
      <c r="F79" s="5"/>
    </row>
    <row r="80" spans="1:6" ht="17.25">
      <c r="A80" s="10"/>
      <c r="C80" s="5"/>
      <c r="D80" s="5"/>
      <c r="E80" s="5"/>
      <c r="F80" s="5"/>
    </row>
    <row r="81" spans="1:6" ht="17.25">
      <c r="A81" s="10"/>
      <c r="C81" s="5"/>
      <c r="D81" s="5"/>
      <c r="E81" s="5"/>
      <c r="F81" s="5"/>
    </row>
    <row r="82" spans="1:6" ht="17.25">
      <c r="A82" s="10"/>
      <c r="C82" s="5"/>
      <c r="D82" s="5"/>
      <c r="E82" s="5"/>
      <c r="F82" s="5"/>
    </row>
    <row r="83" ht="17.25">
      <c r="A83" s="19"/>
    </row>
    <row r="84" ht="17.25">
      <c r="A84" s="19"/>
    </row>
    <row r="85" ht="17.25">
      <c r="A85" s="19"/>
    </row>
    <row r="86" ht="17.25">
      <c r="A86" s="19"/>
    </row>
    <row r="87" ht="17.25">
      <c r="A87" s="19"/>
    </row>
    <row r="88" ht="17.25">
      <c r="A88" s="19"/>
    </row>
  </sheetData>
  <sheetProtection selectLockedCells="1" selectUnlockedCells="1"/>
  <mergeCells count="17">
    <mergeCell ref="A8:K8"/>
    <mergeCell ref="A9:A11"/>
    <mergeCell ref="B9:B11"/>
    <mergeCell ref="D9:D11"/>
    <mergeCell ref="E9:E11"/>
    <mergeCell ref="F9:G10"/>
    <mergeCell ref="H9:I10"/>
    <mergeCell ref="A29:B29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zoomScalePageLayoutView="0" workbookViewId="0" topLeftCell="A5">
      <selection activeCell="G21" sqref="G21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 customHeight="1" hidden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 customHeight="1" hidden="1">
      <c r="A3" s="111" t="s">
        <v>2</v>
      </c>
      <c r="B3" s="112" t="s">
        <v>3</v>
      </c>
      <c r="C3" s="2"/>
      <c r="D3" s="6"/>
      <c r="E3" s="113" t="s">
        <v>5</v>
      </c>
      <c r="F3" s="112" t="s">
        <v>6</v>
      </c>
      <c r="G3" s="1"/>
      <c r="H3" s="112" t="s">
        <v>7</v>
      </c>
      <c r="I3" s="2"/>
      <c r="J3" s="7" t="s">
        <v>8</v>
      </c>
    </row>
    <row r="4" spans="1:10" s="10" customFormat="1" ht="12.75" customHeight="1" hidden="1">
      <c r="A4" s="111"/>
      <c r="B4" s="112"/>
      <c r="C4" s="3"/>
      <c r="D4" s="8"/>
      <c r="E4" s="113"/>
      <c r="F4" s="112"/>
      <c r="G4" s="1"/>
      <c r="H4" s="112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14" t="s">
        <v>35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14" t="s">
        <v>11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" customFormat="1" ht="21">
      <c r="A8" s="115" t="s">
        <v>136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0" s="10" customFormat="1" ht="19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1" s="10" customFormat="1" ht="17.25">
      <c r="A10" s="127" t="s">
        <v>2</v>
      </c>
      <c r="B10" s="130" t="s">
        <v>12</v>
      </c>
      <c r="C10" s="75" t="s">
        <v>4</v>
      </c>
      <c r="D10" s="131" t="s">
        <v>15</v>
      </c>
      <c r="E10" s="131" t="s">
        <v>13</v>
      </c>
      <c r="F10" s="134" t="s">
        <v>14</v>
      </c>
      <c r="G10" s="135"/>
      <c r="H10" s="134" t="s">
        <v>17</v>
      </c>
      <c r="I10" s="135"/>
      <c r="J10" s="76" t="s">
        <v>8</v>
      </c>
      <c r="K10" s="77" t="s">
        <v>20</v>
      </c>
    </row>
    <row r="11" spans="1:11" s="10" customFormat="1" ht="17.25">
      <c r="A11" s="128"/>
      <c r="B11" s="130"/>
      <c r="C11" s="78" t="s">
        <v>22</v>
      </c>
      <c r="D11" s="132"/>
      <c r="E11" s="132"/>
      <c r="F11" s="136"/>
      <c r="G11" s="137"/>
      <c r="H11" s="136"/>
      <c r="I11" s="137"/>
      <c r="J11" s="79" t="s">
        <v>19</v>
      </c>
      <c r="K11" s="80" t="s">
        <v>21</v>
      </c>
    </row>
    <row r="12" spans="1:11" s="10" customFormat="1" ht="17.25">
      <c r="A12" s="129"/>
      <c r="B12" s="130"/>
      <c r="C12" s="81"/>
      <c r="D12" s="133"/>
      <c r="E12" s="133"/>
      <c r="F12" s="82" t="s">
        <v>6</v>
      </c>
      <c r="G12" s="83" t="s">
        <v>16</v>
      </c>
      <c r="H12" s="83" t="s">
        <v>10</v>
      </c>
      <c r="I12" s="83" t="s">
        <v>18</v>
      </c>
      <c r="J12" s="84"/>
      <c r="K12" s="85"/>
    </row>
    <row r="13" spans="1:11" s="10" customFormat="1" ht="19.5" customHeight="1">
      <c r="A13" s="39"/>
      <c r="B13" s="73"/>
      <c r="C13" s="47"/>
      <c r="D13" s="47"/>
      <c r="E13" s="87"/>
      <c r="F13" s="45"/>
      <c r="G13" s="47"/>
      <c r="H13" s="45"/>
      <c r="I13" s="47"/>
      <c r="J13" s="52"/>
      <c r="K13" s="70"/>
    </row>
    <row r="14" spans="1:11" s="10" customFormat="1" ht="17.25">
      <c r="A14" s="39"/>
      <c r="B14" s="73"/>
      <c r="C14" s="72"/>
      <c r="D14" s="47"/>
      <c r="E14" s="64"/>
      <c r="F14" s="45"/>
      <c r="G14" s="47"/>
      <c r="H14" s="46"/>
      <c r="I14" s="47"/>
      <c r="J14" s="52"/>
      <c r="K14" s="70"/>
    </row>
    <row r="15" spans="1:11" s="10" customFormat="1" ht="17.25">
      <c r="A15" s="39"/>
      <c r="B15" s="73"/>
      <c r="C15" s="72"/>
      <c r="D15" s="47"/>
      <c r="E15" s="93"/>
      <c r="F15" s="138" t="s">
        <v>32</v>
      </c>
      <c r="G15" s="139"/>
      <c r="H15" s="86"/>
      <c r="I15" s="47"/>
      <c r="J15" s="52"/>
      <c r="K15" s="70"/>
    </row>
    <row r="16" spans="1:11" s="10" customFormat="1" ht="17.25">
      <c r="A16" s="39"/>
      <c r="B16" s="73"/>
      <c r="C16" s="72"/>
      <c r="D16" s="47"/>
      <c r="E16" s="64"/>
      <c r="F16" s="45"/>
      <c r="G16" s="47"/>
      <c r="H16" s="46"/>
      <c r="I16" s="47"/>
      <c r="J16" s="52"/>
      <c r="K16" s="70"/>
    </row>
    <row r="17" spans="1:11" s="10" customFormat="1" ht="17.25">
      <c r="A17" s="48"/>
      <c r="B17" s="74"/>
      <c r="C17" s="43"/>
      <c r="D17" s="44"/>
      <c r="E17" s="65"/>
      <c r="F17" s="49"/>
      <c r="G17" s="51"/>
      <c r="H17" s="50"/>
      <c r="I17" s="51"/>
      <c r="J17" s="66"/>
      <c r="K17" s="71"/>
    </row>
    <row r="18" spans="1:11" s="10" customFormat="1" ht="18" thickBot="1">
      <c r="A18" s="108" t="s">
        <v>28</v>
      </c>
      <c r="B18" s="109"/>
      <c r="C18" s="69"/>
      <c r="D18" s="69"/>
      <c r="E18" s="15"/>
      <c r="F18" s="41"/>
      <c r="G18" s="42"/>
      <c r="I18" s="69"/>
      <c r="J18" s="5"/>
      <c r="K18" s="5"/>
    </row>
    <row r="19" spans="2:11" s="10" customFormat="1" ht="18" thickTop="1">
      <c r="B19" s="5"/>
      <c r="C19" s="5"/>
      <c r="D19" s="18"/>
      <c r="E19" s="15"/>
      <c r="F19" s="16"/>
      <c r="G19" s="16"/>
      <c r="H19" s="5"/>
      <c r="I19" s="5"/>
      <c r="J19" s="5"/>
      <c r="K19" s="5"/>
    </row>
    <row r="20" spans="1:11" s="10" customFormat="1" ht="17.25">
      <c r="A20" s="17"/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0" s="10" customFormat="1" ht="17.25">
      <c r="A23" s="17"/>
      <c r="B23" s="5"/>
      <c r="C23" s="18"/>
      <c r="D23" s="15"/>
      <c r="E23" s="16"/>
      <c r="F23" s="16"/>
      <c r="G23" s="5"/>
      <c r="H23" s="5"/>
      <c r="I23" s="5"/>
      <c r="J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1" s="10" customFormat="1" ht="17.25">
      <c r="A29" s="17"/>
      <c r="B29" s="5"/>
      <c r="C29" s="5"/>
      <c r="D29" s="18"/>
      <c r="E29" s="15"/>
      <c r="F29" s="16"/>
      <c r="G29" s="16"/>
      <c r="H29" s="5"/>
      <c r="I29" s="5"/>
      <c r="J29" s="5"/>
      <c r="K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</sheetData>
  <sheetProtection/>
  <mergeCells count="19">
    <mergeCell ref="F15:G15"/>
    <mergeCell ref="H10:I11"/>
    <mergeCell ref="A1:J1"/>
    <mergeCell ref="A2:J2"/>
    <mergeCell ref="A3:A4"/>
    <mergeCell ref="B3:B4"/>
    <mergeCell ref="E3:E4"/>
    <mergeCell ref="F3:F4"/>
    <mergeCell ref="H3:H4"/>
    <mergeCell ref="A18:B18"/>
    <mergeCell ref="A6:K6"/>
    <mergeCell ref="A7:K7"/>
    <mergeCell ref="A8:K8"/>
    <mergeCell ref="A9:J9"/>
    <mergeCell ref="A10:A12"/>
    <mergeCell ref="B10:B12"/>
    <mergeCell ref="D10:D12"/>
    <mergeCell ref="E10:E12"/>
    <mergeCell ref="F10:G11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67"/>
  <sheetViews>
    <sheetView tabSelected="1" view="pageBreakPreview" zoomScaleSheetLayoutView="100" zoomScalePageLayoutView="0" workbookViewId="0" topLeftCell="A57">
      <selection activeCell="G74" sqref="G74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 customHeight="1" hidden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 customHeight="1" hidden="1">
      <c r="A3" s="111" t="s">
        <v>2</v>
      </c>
      <c r="B3" s="112" t="s">
        <v>3</v>
      </c>
      <c r="C3" s="2"/>
      <c r="D3" s="6"/>
      <c r="E3" s="113" t="s">
        <v>5</v>
      </c>
      <c r="F3" s="112" t="s">
        <v>6</v>
      </c>
      <c r="G3" s="1"/>
      <c r="H3" s="112" t="s">
        <v>7</v>
      </c>
      <c r="I3" s="2"/>
      <c r="J3" s="7" t="s">
        <v>8</v>
      </c>
    </row>
    <row r="4" spans="1:10" s="10" customFormat="1" ht="12.75" customHeight="1" hidden="1">
      <c r="A4" s="111"/>
      <c r="B4" s="112"/>
      <c r="C4" s="3"/>
      <c r="D4" s="8"/>
      <c r="E4" s="113"/>
      <c r="F4" s="112"/>
      <c r="G4" s="1"/>
      <c r="H4" s="112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4" customHeight="1">
      <c r="A6" s="114" t="s">
        <v>35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4" customHeight="1">
      <c r="A7" s="114" t="s">
        <v>11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s="10" customFormat="1" ht="24" customHeight="1">
      <c r="A8" s="115" t="s">
        <v>136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0" s="10" customFormat="1" ht="19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1" s="10" customFormat="1" ht="17.25">
      <c r="A10" s="146" t="s">
        <v>2</v>
      </c>
      <c r="B10" s="142" t="s">
        <v>12</v>
      </c>
      <c r="C10" s="20" t="s">
        <v>4</v>
      </c>
      <c r="D10" s="143" t="s">
        <v>15</v>
      </c>
      <c r="E10" s="143" t="s">
        <v>13</v>
      </c>
      <c r="F10" s="149" t="s">
        <v>14</v>
      </c>
      <c r="G10" s="150"/>
      <c r="H10" s="149" t="s">
        <v>17</v>
      </c>
      <c r="I10" s="150"/>
      <c r="J10" s="21" t="s">
        <v>8</v>
      </c>
      <c r="K10" s="22" t="s">
        <v>20</v>
      </c>
    </row>
    <row r="11" spans="1:11" s="10" customFormat="1" ht="17.25">
      <c r="A11" s="147"/>
      <c r="B11" s="142"/>
      <c r="C11" s="23" t="s">
        <v>22</v>
      </c>
      <c r="D11" s="144"/>
      <c r="E11" s="144"/>
      <c r="F11" s="151"/>
      <c r="G11" s="152"/>
      <c r="H11" s="151"/>
      <c r="I11" s="152"/>
      <c r="J11" s="24" t="s">
        <v>19</v>
      </c>
      <c r="K11" s="25" t="s">
        <v>21</v>
      </c>
    </row>
    <row r="12" spans="1:11" s="10" customFormat="1" ht="17.25">
      <c r="A12" s="148"/>
      <c r="B12" s="142"/>
      <c r="C12" s="26"/>
      <c r="D12" s="145"/>
      <c r="E12" s="145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3" t="s">
        <v>31</v>
      </c>
      <c r="C13" s="47">
        <v>434275.7</v>
      </c>
      <c r="D13" s="47">
        <v>464675</v>
      </c>
      <c r="E13" s="87" t="s">
        <v>24</v>
      </c>
      <c r="F13" s="45" t="s">
        <v>48</v>
      </c>
      <c r="G13" s="47">
        <v>450171</v>
      </c>
      <c r="H13" s="45" t="s">
        <v>48</v>
      </c>
      <c r="I13" s="47">
        <v>450171</v>
      </c>
      <c r="J13" s="52"/>
      <c r="K13" s="70" t="s">
        <v>49</v>
      </c>
    </row>
    <row r="14" spans="1:11" s="10" customFormat="1" ht="17.25">
      <c r="A14" s="39"/>
      <c r="B14" s="73" t="s">
        <v>27</v>
      </c>
      <c r="C14" s="72"/>
      <c r="D14" s="47"/>
      <c r="E14" s="88"/>
      <c r="F14" s="45"/>
      <c r="G14" s="47"/>
      <c r="H14" s="46"/>
      <c r="I14" s="47"/>
      <c r="J14" s="52"/>
      <c r="K14" s="70" t="s">
        <v>50</v>
      </c>
    </row>
    <row r="15" spans="1:11" s="10" customFormat="1" ht="17.25">
      <c r="A15" s="39"/>
      <c r="B15" s="73" t="s">
        <v>46</v>
      </c>
      <c r="C15" s="72"/>
      <c r="D15" s="47"/>
      <c r="E15" s="88"/>
      <c r="F15" s="45"/>
      <c r="G15" s="47"/>
      <c r="H15" s="46"/>
      <c r="I15" s="47"/>
      <c r="J15" s="52"/>
      <c r="K15" s="70" t="s">
        <v>45</v>
      </c>
    </row>
    <row r="16" spans="1:11" s="10" customFormat="1" ht="17.25">
      <c r="A16" s="39"/>
      <c r="B16" s="73" t="s">
        <v>47</v>
      </c>
      <c r="C16" s="72"/>
      <c r="D16" s="47"/>
      <c r="E16" s="88"/>
      <c r="F16" s="45"/>
      <c r="G16" s="47"/>
      <c r="H16" s="46"/>
      <c r="I16" s="47"/>
      <c r="J16" s="52"/>
      <c r="K16" s="70"/>
    </row>
    <row r="17" spans="1:11" s="10" customFormat="1" ht="17.25">
      <c r="A17" s="48"/>
      <c r="B17" s="74" t="s">
        <v>41</v>
      </c>
      <c r="C17" s="90"/>
      <c r="D17" s="51"/>
      <c r="E17" s="89"/>
      <c r="F17" s="49"/>
      <c r="G17" s="51"/>
      <c r="H17" s="50"/>
      <c r="I17" s="51"/>
      <c r="J17" s="66"/>
      <c r="K17" s="71"/>
    </row>
    <row r="18" spans="1:11" s="10" customFormat="1" ht="19.5" customHeight="1">
      <c r="A18" s="39">
        <v>2</v>
      </c>
      <c r="B18" s="73" t="s">
        <v>31</v>
      </c>
      <c r="C18" s="47">
        <v>430865.42</v>
      </c>
      <c r="D18" s="47">
        <v>461026</v>
      </c>
      <c r="E18" s="87" t="s">
        <v>24</v>
      </c>
      <c r="F18" s="45" t="s">
        <v>60</v>
      </c>
      <c r="G18" s="47">
        <v>446636</v>
      </c>
      <c r="H18" s="45" t="s">
        <v>60</v>
      </c>
      <c r="I18" s="47">
        <v>446636</v>
      </c>
      <c r="J18" s="52"/>
      <c r="K18" s="70" t="s">
        <v>61</v>
      </c>
    </row>
    <row r="19" spans="1:11" s="10" customFormat="1" ht="17.25">
      <c r="A19" s="39"/>
      <c r="B19" s="73" t="s">
        <v>27</v>
      </c>
      <c r="C19" s="72"/>
      <c r="D19" s="47"/>
      <c r="E19" s="88"/>
      <c r="F19" s="45"/>
      <c r="G19" s="47"/>
      <c r="H19" s="46"/>
      <c r="I19" s="47"/>
      <c r="J19" s="52"/>
      <c r="K19" s="70" t="s">
        <v>62</v>
      </c>
    </row>
    <row r="20" spans="1:11" s="10" customFormat="1" ht="17.25">
      <c r="A20" s="39"/>
      <c r="B20" s="73" t="s">
        <v>57</v>
      </c>
      <c r="C20" s="72"/>
      <c r="D20" s="47"/>
      <c r="E20" s="88"/>
      <c r="F20" s="45"/>
      <c r="G20" s="47"/>
      <c r="H20" s="46"/>
      <c r="I20" s="47"/>
      <c r="J20" s="52"/>
      <c r="K20" s="70" t="s">
        <v>63</v>
      </c>
    </row>
    <row r="21" spans="1:11" s="10" customFormat="1" ht="17.25">
      <c r="A21" s="39"/>
      <c r="B21" s="73" t="s">
        <v>58</v>
      </c>
      <c r="C21" s="72"/>
      <c r="D21" s="47"/>
      <c r="E21" s="88"/>
      <c r="F21" s="45"/>
      <c r="G21" s="47"/>
      <c r="H21" s="46"/>
      <c r="I21" s="47"/>
      <c r="J21" s="52"/>
      <c r="K21" s="70"/>
    </row>
    <row r="22" spans="1:11" s="10" customFormat="1" ht="17.25">
      <c r="A22" s="48"/>
      <c r="B22" s="74" t="s">
        <v>59</v>
      </c>
      <c r="C22" s="90"/>
      <c r="D22" s="51"/>
      <c r="E22" s="89"/>
      <c r="F22" s="49"/>
      <c r="G22" s="51"/>
      <c r="H22" s="50"/>
      <c r="I22" s="51"/>
      <c r="J22" s="66"/>
      <c r="K22" s="71"/>
    </row>
    <row r="23" spans="1:11" s="10" customFormat="1" ht="19.5" customHeight="1">
      <c r="A23" s="39">
        <v>3</v>
      </c>
      <c r="B23" s="73" t="s">
        <v>31</v>
      </c>
      <c r="C23" s="47">
        <v>414621.5</v>
      </c>
      <c r="D23" s="47">
        <v>443645</v>
      </c>
      <c r="E23" s="87" t="s">
        <v>24</v>
      </c>
      <c r="F23" s="45" t="s">
        <v>42</v>
      </c>
      <c r="G23" s="47">
        <v>429986</v>
      </c>
      <c r="H23" s="45" t="s">
        <v>42</v>
      </c>
      <c r="I23" s="47">
        <v>429986</v>
      </c>
      <c r="J23" s="52"/>
      <c r="K23" s="70" t="s">
        <v>43</v>
      </c>
    </row>
    <row r="24" spans="1:11" s="10" customFormat="1" ht="17.25">
      <c r="A24" s="39"/>
      <c r="B24" s="73" t="s">
        <v>27</v>
      </c>
      <c r="C24" s="72"/>
      <c r="D24" s="47"/>
      <c r="E24" s="88"/>
      <c r="F24" s="45"/>
      <c r="G24" s="47"/>
      <c r="H24" s="46"/>
      <c r="I24" s="47"/>
      <c r="J24" s="52"/>
      <c r="K24" s="70" t="s">
        <v>44</v>
      </c>
    </row>
    <row r="25" spans="1:11" s="10" customFormat="1" ht="17.25">
      <c r="A25" s="39"/>
      <c r="B25" s="73" t="s">
        <v>36</v>
      </c>
      <c r="C25" s="72"/>
      <c r="D25" s="47"/>
      <c r="E25" s="88"/>
      <c r="F25" s="45"/>
      <c r="G25" s="47"/>
      <c r="H25" s="46"/>
      <c r="I25" s="47"/>
      <c r="J25" s="52"/>
      <c r="K25" s="70" t="s">
        <v>45</v>
      </c>
    </row>
    <row r="26" spans="1:11" s="10" customFormat="1" ht="17.25">
      <c r="A26" s="39"/>
      <c r="B26" s="73" t="s">
        <v>37</v>
      </c>
      <c r="C26" s="72"/>
      <c r="D26" s="47"/>
      <c r="E26" s="88"/>
      <c r="F26" s="45"/>
      <c r="G26" s="47"/>
      <c r="H26" s="46"/>
      <c r="I26" s="47"/>
      <c r="J26" s="52"/>
      <c r="K26" s="70"/>
    </row>
    <row r="27" spans="1:11" s="10" customFormat="1" ht="17.25">
      <c r="A27" s="39"/>
      <c r="B27" s="73" t="s">
        <v>38</v>
      </c>
      <c r="C27" s="72"/>
      <c r="D27" s="47"/>
      <c r="E27" s="88"/>
      <c r="F27" s="45"/>
      <c r="G27" s="47"/>
      <c r="H27" s="46"/>
      <c r="I27" s="47"/>
      <c r="J27" s="52"/>
      <c r="K27" s="70"/>
    </row>
    <row r="28" spans="1:11" s="10" customFormat="1" ht="17.25">
      <c r="A28" s="39"/>
      <c r="B28" s="73" t="s">
        <v>39</v>
      </c>
      <c r="C28" s="72"/>
      <c r="D28" s="47"/>
      <c r="E28" s="88"/>
      <c r="F28" s="45"/>
      <c r="G28" s="47"/>
      <c r="H28" s="46"/>
      <c r="I28" s="47"/>
      <c r="J28" s="52"/>
      <c r="K28" s="70"/>
    </row>
    <row r="29" spans="1:11" s="10" customFormat="1" ht="17.25">
      <c r="A29" s="39"/>
      <c r="B29" s="73" t="s">
        <v>40</v>
      </c>
      <c r="C29" s="72"/>
      <c r="D29" s="47"/>
      <c r="E29" s="88"/>
      <c r="F29" s="45"/>
      <c r="G29" s="47"/>
      <c r="H29" s="46"/>
      <c r="I29" s="47"/>
      <c r="J29" s="52"/>
      <c r="K29" s="70"/>
    </row>
    <row r="30" spans="1:11" s="10" customFormat="1" ht="17.25">
      <c r="A30" s="48"/>
      <c r="B30" s="74" t="s">
        <v>41</v>
      </c>
      <c r="C30" s="90"/>
      <c r="D30" s="51"/>
      <c r="E30" s="89"/>
      <c r="F30" s="49"/>
      <c r="G30" s="51"/>
      <c r="H30" s="50"/>
      <c r="I30" s="51"/>
      <c r="J30" s="66"/>
      <c r="K30" s="71"/>
    </row>
    <row r="31" spans="1:11" s="10" customFormat="1" ht="19.5" customHeight="1">
      <c r="A31" s="39">
        <v>4</v>
      </c>
      <c r="B31" s="73" t="s">
        <v>31</v>
      </c>
      <c r="C31" s="47">
        <v>398886.92</v>
      </c>
      <c r="D31" s="47">
        <v>426809</v>
      </c>
      <c r="E31" s="94" t="s">
        <v>24</v>
      </c>
      <c r="F31" s="45" t="s">
        <v>77</v>
      </c>
      <c r="G31" s="47">
        <v>413542</v>
      </c>
      <c r="H31" s="45" t="s">
        <v>77</v>
      </c>
      <c r="I31" s="47">
        <v>413542</v>
      </c>
      <c r="J31" s="52"/>
      <c r="K31" s="70" t="s">
        <v>78</v>
      </c>
    </row>
    <row r="32" spans="1:11" s="10" customFormat="1" ht="17.25">
      <c r="A32" s="39"/>
      <c r="B32" s="73" t="s">
        <v>27</v>
      </c>
      <c r="C32" s="72"/>
      <c r="D32" s="47"/>
      <c r="E32" s="95"/>
      <c r="F32" s="45"/>
      <c r="G32" s="47"/>
      <c r="H32" s="46"/>
      <c r="I32" s="47"/>
      <c r="J32" s="52"/>
      <c r="K32" s="70" t="s">
        <v>79</v>
      </c>
    </row>
    <row r="33" spans="1:11" s="10" customFormat="1" ht="17.25">
      <c r="A33" s="39"/>
      <c r="B33" s="73" t="s">
        <v>76</v>
      </c>
      <c r="C33" s="72"/>
      <c r="D33" s="47"/>
      <c r="E33" s="95"/>
      <c r="F33" s="45"/>
      <c r="G33" s="47"/>
      <c r="H33" s="46"/>
      <c r="I33" s="47"/>
      <c r="J33" s="52"/>
      <c r="K33" s="70" t="s">
        <v>80</v>
      </c>
    </row>
    <row r="34" spans="1:11" s="10" customFormat="1" ht="17.25">
      <c r="A34" s="48"/>
      <c r="B34" s="74" t="s">
        <v>126</v>
      </c>
      <c r="C34" s="90"/>
      <c r="D34" s="51"/>
      <c r="E34" s="89"/>
      <c r="F34" s="49"/>
      <c r="G34" s="51"/>
      <c r="H34" s="50"/>
      <c r="I34" s="51"/>
      <c r="J34" s="66"/>
      <c r="K34" s="71"/>
    </row>
    <row r="35" spans="1:11" s="10" customFormat="1" ht="19.5" customHeight="1">
      <c r="A35" s="39">
        <v>5</v>
      </c>
      <c r="B35" s="73" t="s">
        <v>31</v>
      </c>
      <c r="C35" s="47">
        <v>321034.58</v>
      </c>
      <c r="D35" s="47">
        <v>343507</v>
      </c>
      <c r="E35" s="94" t="s">
        <v>24</v>
      </c>
      <c r="F35" s="45" t="s">
        <v>77</v>
      </c>
      <c r="G35" s="47">
        <v>332884</v>
      </c>
      <c r="H35" s="45" t="s">
        <v>77</v>
      </c>
      <c r="I35" s="47">
        <v>332884</v>
      </c>
      <c r="J35" s="52"/>
      <c r="K35" s="70" t="s">
        <v>127</v>
      </c>
    </row>
    <row r="36" spans="1:11" s="10" customFormat="1" ht="17.25">
      <c r="A36" s="39"/>
      <c r="B36" s="73" t="s">
        <v>27</v>
      </c>
      <c r="C36" s="72"/>
      <c r="D36" s="47"/>
      <c r="E36" s="95"/>
      <c r="F36" s="45"/>
      <c r="G36" s="47"/>
      <c r="H36" s="46"/>
      <c r="I36" s="47"/>
      <c r="J36" s="52"/>
      <c r="K36" s="70" t="s">
        <v>128</v>
      </c>
    </row>
    <row r="37" spans="1:11" s="10" customFormat="1" ht="17.25">
      <c r="A37" s="39"/>
      <c r="B37" s="73" t="s">
        <v>125</v>
      </c>
      <c r="C37" s="72"/>
      <c r="D37" s="47"/>
      <c r="E37" s="95"/>
      <c r="F37" s="45"/>
      <c r="G37" s="47"/>
      <c r="H37" s="46"/>
      <c r="I37" s="47"/>
      <c r="J37" s="52"/>
      <c r="K37" s="70" t="s">
        <v>129</v>
      </c>
    </row>
    <row r="38" spans="1:11" s="10" customFormat="1" ht="17.25">
      <c r="A38" s="48"/>
      <c r="B38" s="74" t="s">
        <v>126</v>
      </c>
      <c r="C38" s="90"/>
      <c r="D38" s="51"/>
      <c r="E38" s="89"/>
      <c r="F38" s="49"/>
      <c r="G38" s="51"/>
      <c r="H38" s="50"/>
      <c r="I38" s="51"/>
      <c r="J38" s="66"/>
      <c r="K38" s="71"/>
    </row>
    <row r="39" spans="1:11" s="10" customFormat="1" ht="19.5" customHeight="1">
      <c r="A39" s="39">
        <v>6</v>
      </c>
      <c r="B39" s="73" t="s">
        <v>31</v>
      </c>
      <c r="C39" s="47">
        <v>301831.78</v>
      </c>
      <c r="D39" s="47">
        <v>322960</v>
      </c>
      <c r="E39" s="94" t="s">
        <v>24</v>
      </c>
      <c r="F39" s="45" t="s">
        <v>86</v>
      </c>
      <c r="G39" s="47">
        <v>312894</v>
      </c>
      <c r="H39" s="45" t="s">
        <v>86</v>
      </c>
      <c r="I39" s="47">
        <v>312894</v>
      </c>
      <c r="J39" s="52"/>
      <c r="K39" s="70" t="s">
        <v>87</v>
      </c>
    </row>
    <row r="40" spans="1:11" s="10" customFormat="1" ht="17.25">
      <c r="A40" s="39"/>
      <c r="B40" s="73" t="s">
        <v>27</v>
      </c>
      <c r="C40" s="72"/>
      <c r="D40" s="47"/>
      <c r="E40" s="95"/>
      <c r="F40" s="45"/>
      <c r="G40" s="47"/>
      <c r="H40" s="46"/>
      <c r="I40" s="47"/>
      <c r="J40" s="52"/>
      <c r="K40" s="70" t="s">
        <v>88</v>
      </c>
    </row>
    <row r="41" spans="1:11" s="10" customFormat="1" ht="17.25">
      <c r="A41" s="39"/>
      <c r="B41" s="73" t="s">
        <v>81</v>
      </c>
      <c r="C41" s="72"/>
      <c r="D41" s="47"/>
      <c r="E41" s="95"/>
      <c r="F41" s="45"/>
      <c r="G41" s="47"/>
      <c r="H41" s="46"/>
      <c r="I41" s="47"/>
      <c r="J41" s="52"/>
      <c r="K41" s="70" t="s">
        <v>80</v>
      </c>
    </row>
    <row r="42" spans="1:11" s="10" customFormat="1" ht="17.25">
      <c r="A42" s="39"/>
      <c r="B42" s="73" t="s">
        <v>82</v>
      </c>
      <c r="C42" s="72"/>
      <c r="D42" s="47"/>
      <c r="E42" s="95"/>
      <c r="F42" s="45"/>
      <c r="G42" s="47"/>
      <c r="H42" s="46"/>
      <c r="I42" s="47"/>
      <c r="J42" s="52"/>
      <c r="K42" s="70"/>
    </row>
    <row r="43" spans="1:11" s="10" customFormat="1" ht="17.25">
      <c r="A43" s="39"/>
      <c r="B43" s="73" t="s">
        <v>83</v>
      </c>
      <c r="C43" s="72"/>
      <c r="D43" s="47"/>
      <c r="E43" s="95"/>
      <c r="F43" s="45"/>
      <c r="G43" s="47"/>
      <c r="H43" s="46"/>
      <c r="I43" s="47"/>
      <c r="J43" s="52"/>
      <c r="K43" s="70"/>
    </row>
    <row r="44" spans="1:11" s="10" customFormat="1" ht="17.25">
      <c r="A44" s="39"/>
      <c r="B44" s="73" t="s">
        <v>84</v>
      </c>
      <c r="C44" s="72"/>
      <c r="D44" s="47"/>
      <c r="E44" s="95"/>
      <c r="F44" s="45"/>
      <c r="G44" s="47"/>
      <c r="H44" s="46"/>
      <c r="I44" s="47"/>
      <c r="J44" s="52"/>
      <c r="K44" s="70"/>
    </row>
    <row r="45" spans="1:11" s="10" customFormat="1" ht="17.25">
      <c r="A45" s="39"/>
      <c r="B45" s="73" t="s">
        <v>85</v>
      </c>
      <c r="C45" s="72"/>
      <c r="D45" s="47"/>
      <c r="E45" s="95"/>
      <c r="F45" s="45"/>
      <c r="G45" s="47"/>
      <c r="H45" s="46"/>
      <c r="I45" s="47"/>
      <c r="J45" s="52"/>
      <c r="K45" s="70"/>
    </row>
    <row r="46" spans="1:11" s="10" customFormat="1" ht="17.25">
      <c r="A46" s="39"/>
      <c r="B46" s="73" t="s">
        <v>40</v>
      </c>
      <c r="C46" s="72"/>
      <c r="D46" s="47"/>
      <c r="E46" s="95"/>
      <c r="F46" s="45"/>
      <c r="G46" s="47"/>
      <c r="H46" s="46"/>
      <c r="I46" s="47"/>
      <c r="J46" s="52"/>
      <c r="K46" s="70"/>
    </row>
    <row r="47" spans="1:11" s="10" customFormat="1" ht="17.25">
      <c r="A47" s="48"/>
      <c r="B47" s="74" t="s">
        <v>41</v>
      </c>
      <c r="C47" s="90"/>
      <c r="D47" s="51"/>
      <c r="E47" s="96"/>
      <c r="F47" s="49"/>
      <c r="G47" s="51"/>
      <c r="H47" s="50"/>
      <c r="I47" s="51"/>
      <c r="J47" s="66"/>
      <c r="K47" s="71"/>
    </row>
    <row r="48" spans="1:11" s="10" customFormat="1" ht="17.25">
      <c r="A48" s="98"/>
      <c r="B48" s="99"/>
      <c r="C48" s="72"/>
      <c r="D48" s="72"/>
      <c r="E48" s="95"/>
      <c r="F48" s="46"/>
      <c r="G48" s="72"/>
      <c r="H48" s="46"/>
      <c r="I48" s="72"/>
      <c r="J48" s="52"/>
      <c r="K48" s="100"/>
    </row>
    <row r="49" spans="1:11" s="10" customFormat="1" ht="17.25">
      <c r="A49" s="98"/>
      <c r="B49" s="99"/>
      <c r="C49" s="72"/>
      <c r="D49" s="72"/>
      <c r="E49" s="95"/>
      <c r="F49" s="46"/>
      <c r="G49" s="72"/>
      <c r="H49" s="46"/>
      <c r="I49" s="72"/>
      <c r="J49" s="52"/>
      <c r="K49" s="100"/>
    </row>
    <row r="50" spans="1:11" s="10" customFormat="1" ht="17.25">
      <c r="A50" s="98"/>
      <c r="B50" s="99"/>
      <c r="C50" s="72"/>
      <c r="D50" s="72"/>
      <c r="E50" s="95"/>
      <c r="F50" s="46"/>
      <c r="G50" s="72"/>
      <c r="H50" s="46"/>
      <c r="I50" s="72"/>
      <c r="J50" s="52"/>
      <c r="K50" s="100"/>
    </row>
    <row r="51" spans="1:11" s="10" customFormat="1" ht="17.25">
      <c r="A51" s="98"/>
      <c r="B51" s="99"/>
      <c r="C51" s="72"/>
      <c r="D51" s="72"/>
      <c r="E51" s="95"/>
      <c r="F51" s="46"/>
      <c r="G51" s="72"/>
      <c r="H51" s="46"/>
      <c r="I51" s="72"/>
      <c r="J51" s="52"/>
      <c r="K51" s="100"/>
    </row>
    <row r="52" spans="1:11" s="10" customFormat="1" ht="19.5" customHeight="1">
      <c r="A52" s="101">
        <v>7</v>
      </c>
      <c r="B52" s="102" t="s">
        <v>31</v>
      </c>
      <c r="C52" s="103">
        <v>312705.61</v>
      </c>
      <c r="D52" s="103">
        <v>334595</v>
      </c>
      <c r="E52" s="104" t="s">
        <v>24</v>
      </c>
      <c r="F52" s="105" t="s">
        <v>73</v>
      </c>
      <c r="G52" s="103">
        <v>324633</v>
      </c>
      <c r="H52" s="105" t="s">
        <v>73</v>
      </c>
      <c r="I52" s="103">
        <v>324633</v>
      </c>
      <c r="J52" s="106"/>
      <c r="K52" s="107" t="s">
        <v>74</v>
      </c>
    </row>
    <row r="53" spans="1:11" s="10" customFormat="1" ht="17.25">
      <c r="A53" s="39"/>
      <c r="B53" s="73" t="s">
        <v>27</v>
      </c>
      <c r="C53" s="72"/>
      <c r="D53" s="47"/>
      <c r="E53" s="95"/>
      <c r="F53" s="45"/>
      <c r="G53" s="47"/>
      <c r="H53" s="46"/>
      <c r="I53" s="47"/>
      <c r="J53" s="52"/>
      <c r="K53" s="70" t="s">
        <v>75</v>
      </c>
    </row>
    <row r="54" spans="1:11" s="10" customFormat="1" ht="17.25">
      <c r="A54" s="39"/>
      <c r="B54" s="73" t="s">
        <v>70</v>
      </c>
      <c r="C54" s="72"/>
      <c r="D54" s="47"/>
      <c r="E54" s="95"/>
      <c r="F54" s="45"/>
      <c r="G54" s="47"/>
      <c r="H54" s="46"/>
      <c r="I54" s="47"/>
      <c r="J54" s="52"/>
      <c r="K54" s="70" t="s">
        <v>69</v>
      </c>
    </row>
    <row r="55" spans="1:11" s="10" customFormat="1" ht="17.25">
      <c r="A55" s="39"/>
      <c r="B55" s="73" t="s">
        <v>71</v>
      </c>
      <c r="C55" s="72"/>
      <c r="D55" s="47"/>
      <c r="E55" s="88"/>
      <c r="F55" s="45"/>
      <c r="G55" s="47"/>
      <c r="H55" s="46"/>
      <c r="I55" s="47"/>
      <c r="J55" s="52"/>
      <c r="K55" s="70"/>
    </row>
    <row r="56" spans="1:11" s="10" customFormat="1" ht="17.25">
      <c r="A56" s="48"/>
      <c r="B56" s="74" t="s">
        <v>72</v>
      </c>
      <c r="C56" s="90"/>
      <c r="D56" s="51"/>
      <c r="E56" s="89"/>
      <c r="F56" s="49"/>
      <c r="G56" s="51"/>
      <c r="H56" s="50"/>
      <c r="I56" s="51"/>
      <c r="J56" s="66"/>
      <c r="K56" s="71"/>
    </row>
    <row r="57" spans="1:11" s="10" customFormat="1" ht="19.5" customHeight="1">
      <c r="A57" s="39">
        <v>8</v>
      </c>
      <c r="B57" s="73" t="s">
        <v>31</v>
      </c>
      <c r="C57" s="47">
        <v>207694.39</v>
      </c>
      <c r="D57" s="47">
        <v>222233</v>
      </c>
      <c r="E57" s="94" t="s">
        <v>24</v>
      </c>
      <c r="F57" s="45" t="s">
        <v>53</v>
      </c>
      <c r="G57" s="47">
        <v>215262</v>
      </c>
      <c r="H57" s="45" t="s">
        <v>53</v>
      </c>
      <c r="I57" s="47">
        <v>215262</v>
      </c>
      <c r="J57" s="52"/>
      <c r="K57" s="70" t="s">
        <v>54</v>
      </c>
    </row>
    <row r="58" spans="1:11" s="10" customFormat="1" ht="17.25">
      <c r="A58" s="39"/>
      <c r="B58" s="73" t="s">
        <v>27</v>
      </c>
      <c r="C58" s="72"/>
      <c r="D58" s="47"/>
      <c r="E58" s="95"/>
      <c r="F58" s="45"/>
      <c r="G58" s="47"/>
      <c r="H58" s="46"/>
      <c r="I58" s="47"/>
      <c r="J58" s="52"/>
      <c r="K58" s="70" t="s">
        <v>55</v>
      </c>
    </row>
    <row r="59" spans="1:11" s="10" customFormat="1" ht="17.25">
      <c r="A59" s="39"/>
      <c r="B59" s="73" t="s">
        <v>51</v>
      </c>
      <c r="C59" s="72"/>
      <c r="D59" s="47"/>
      <c r="E59" s="95"/>
      <c r="F59" s="45"/>
      <c r="G59" s="47"/>
      <c r="H59" s="46"/>
      <c r="I59" s="47"/>
      <c r="J59" s="52"/>
      <c r="K59" s="70" t="s">
        <v>56</v>
      </c>
    </row>
    <row r="60" spans="1:11" s="10" customFormat="1" ht="17.25">
      <c r="A60" s="39"/>
      <c r="B60" s="73" t="s">
        <v>52</v>
      </c>
      <c r="C60" s="72"/>
      <c r="D60" s="47"/>
      <c r="E60" s="88"/>
      <c r="F60" s="45"/>
      <c r="G60" s="47"/>
      <c r="H60" s="46"/>
      <c r="I60" s="47"/>
      <c r="J60" s="52"/>
      <c r="K60" s="70"/>
    </row>
    <row r="61" spans="1:11" s="10" customFormat="1" ht="17.25">
      <c r="A61" s="48"/>
      <c r="B61" s="74" t="s">
        <v>33</v>
      </c>
      <c r="C61" s="90"/>
      <c r="D61" s="51"/>
      <c r="E61" s="89"/>
      <c r="F61" s="49"/>
      <c r="G61" s="51"/>
      <c r="H61" s="50"/>
      <c r="I61" s="51"/>
      <c r="J61" s="66"/>
      <c r="K61" s="71"/>
    </row>
    <row r="62" spans="1:11" s="10" customFormat="1" ht="19.5" customHeight="1">
      <c r="A62" s="39">
        <v>9</v>
      </c>
      <c r="B62" s="73" t="s">
        <v>31</v>
      </c>
      <c r="C62" s="47">
        <v>123358.88</v>
      </c>
      <c r="D62" s="47">
        <v>131994</v>
      </c>
      <c r="E62" s="94" t="s">
        <v>24</v>
      </c>
      <c r="F62" s="45" t="s">
        <v>66</v>
      </c>
      <c r="G62" s="47">
        <v>127840</v>
      </c>
      <c r="H62" s="45" t="s">
        <v>66</v>
      </c>
      <c r="I62" s="47">
        <v>127840</v>
      </c>
      <c r="J62" s="52"/>
      <c r="K62" s="70" t="s">
        <v>67</v>
      </c>
    </row>
    <row r="63" spans="1:11" s="10" customFormat="1" ht="17.25">
      <c r="A63" s="39"/>
      <c r="B63" s="73" t="s">
        <v>27</v>
      </c>
      <c r="C63" s="72"/>
      <c r="D63" s="47"/>
      <c r="E63" s="95"/>
      <c r="F63" s="45"/>
      <c r="G63" s="47"/>
      <c r="H63" s="46"/>
      <c r="I63" s="47"/>
      <c r="J63" s="52"/>
      <c r="K63" s="70" t="s">
        <v>68</v>
      </c>
    </row>
    <row r="64" spans="1:11" s="10" customFormat="1" ht="17.25">
      <c r="A64" s="39"/>
      <c r="B64" s="73" t="s">
        <v>64</v>
      </c>
      <c r="C64" s="72"/>
      <c r="D64" s="47"/>
      <c r="E64" s="95"/>
      <c r="F64" s="45"/>
      <c r="G64" s="47"/>
      <c r="H64" s="46"/>
      <c r="I64" s="47"/>
      <c r="J64" s="52"/>
      <c r="K64" s="70" t="s">
        <v>69</v>
      </c>
    </row>
    <row r="65" spans="1:11" s="10" customFormat="1" ht="17.25">
      <c r="A65" s="39"/>
      <c r="B65" s="73" t="s">
        <v>65</v>
      </c>
      <c r="C65" s="72"/>
      <c r="D65" s="47"/>
      <c r="E65" s="88"/>
      <c r="F65" s="45"/>
      <c r="G65" s="47"/>
      <c r="H65" s="46"/>
      <c r="I65" s="47"/>
      <c r="J65" s="52"/>
      <c r="K65" s="70"/>
    </row>
    <row r="66" spans="1:11" s="10" customFormat="1" ht="17.25">
      <c r="A66" s="48"/>
      <c r="B66" s="74" t="s">
        <v>33</v>
      </c>
      <c r="C66" s="90"/>
      <c r="D66" s="51"/>
      <c r="E66" s="89"/>
      <c r="F66" s="49"/>
      <c r="G66" s="51"/>
      <c r="H66" s="50"/>
      <c r="I66" s="51"/>
      <c r="J66" s="66"/>
      <c r="K66" s="71"/>
    </row>
    <row r="67" spans="1:11" s="10" customFormat="1" ht="19.5" customHeight="1">
      <c r="A67" s="39">
        <v>10</v>
      </c>
      <c r="B67" s="73" t="s">
        <v>89</v>
      </c>
      <c r="C67" s="47">
        <v>45500</v>
      </c>
      <c r="D67" s="47">
        <v>48685</v>
      </c>
      <c r="E67" s="94" t="s">
        <v>24</v>
      </c>
      <c r="F67" s="45" t="s">
        <v>92</v>
      </c>
      <c r="G67" s="47">
        <v>48685</v>
      </c>
      <c r="H67" s="45" t="s">
        <v>92</v>
      </c>
      <c r="I67" s="47">
        <v>48685</v>
      </c>
      <c r="J67" s="52" t="s">
        <v>34</v>
      </c>
      <c r="K67" s="70" t="s">
        <v>93</v>
      </c>
    </row>
    <row r="68" spans="1:11" s="10" customFormat="1" ht="17.25">
      <c r="A68" s="39"/>
      <c r="B68" s="73" t="s">
        <v>90</v>
      </c>
      <c r="C68" s="72"/>
      <c r="D68" s="47"/>
      <c r="E68" s="95"/>
      <c r="F68" s="45"/>
      <c r="G68" s="47"/>
      <c r="H68" s="46"/>
      <c r="I68" s="47"/>
      <c r="J68" s="52"/>
      <c r="K68" s="70" t="s">
        <v>94</v>
      </c>
    </row>
    <row r="69" spans="1:11" s="10" customFormat="1" ht="17.25">
      <c r="A69" s="39"/>
      <c r="B69" s="73" t="s">
        <v>91</v>
      </c>
      <c r="C69" s="72"/>
      <c r="D69" s="47"/>
      <c r="E69" s="95"/>
      <c r="F69" s="45"/>
      <c r="G69" s="47"/>
      <c r="H69" s="46"/>
      <c r="I69" s="47"/>
      <c r="J69" s="52"/>
      <c r="K69" s="70"/>
    </row>
    <row r="70" spans="1:11" s="10" customFormat="1" ht="17.25">
      <c r="A70" s="48"/>
      <c r="B70" s="74" t="s">
        <v>1</v>
      </c>
      <c r="C70" s="90"/>
      <c r="D70" s="51"/>
      <c r="E70" s="89"/>
      <c r="F70" s="49"/>
      <c r="G70" s="51"/>
      <c r="H70" s="50"/>
      <c r="I70" s="51"/>
      <c r="J70" s="66"/>
      <c r="K70" s="71"/>
    </row>
    <row r="71" spans="1:11" s="10" customFormat="1" ht="19.5" customHeight="1">
      <c r="A71" s="39">
        <v>11</v>
      </c>
      <c r="B71" s="73" t="s">
        <v>132</v>
      </c>
      <c r="C71" s="47">
        <v>20000</v>
      </c>
      <c r="D71" s="47">
        <v>20865</v>
      </c>
      <c r="E71" s="94" t="s">
        <v>24</v>
      </c>
      <c r="F71" s="45" t="s">
        <v>131</v>
      </c>
      <c r="G71" s="47">
        <v>20865</v>
      </c>
      <c r="H71" s="45" t="s">
        <v>131</v>
      </c>
      <c r="I71" s="47">
        <v>20865</v>
      </c>
      <c r="J71" s="52" t="s">
        <v>34</v>
      </c>
      <c r="K71" s="70" t="s">
        <v>135</v>
      </c>
    </row>
    <row r="72" spans="1:11" s="10" customFormat="1" ht="17.25">
      <c r="A72" s="39"/>
      <c r="B72" s="73" t="s">
        <v>133</v>
      </c>
      <c r="C72" s="72"/>
      <c r="D72" s="47"/>
      <c r="E72" s="95"/>
      <c r="F72" s="45"/>
      <c r="G72" s="47"/>
      <c r="H72" s="46"/>
      <c r="I72" s="47"/>
      <c r="J72" s="52"/>
      <c r="K72" s="70" t="s">
        <v>99</v>
      </c>
    </row>
    <row r="73" spans="1:11" s="10" customFormat="1" ht="17.25">
      <c r="A73" s="39"/>
      <c r="B73" s="73" t="s">
        <v>134</v>
      </c>
      <c r="C73" s="72"/>
      <c r="D73" s="47"/>
      <c r="E73" s="95"/>
      <c r="F73" s="45"/>
      <c r="G73" s="47"/>
      <c r="H73" s="46"/>
      <c r="I73" s="47"/>
      <c r="J73" s="52"/>
      <c r="K73" s="70"/>
    </row>
    <row r="74" spans="1:11" s="10" customFormat="1" ht="17.25">
      <c r="A74" s="48"/>
      <c r="B74" s="74" t="s">
        <v>1</v>
      </c>
      <c r="C74" s="90"/>
      <c r="D74" s="51"/>
      <c r="E74" s="89"/>
      <c r="F74" s="49"/>
      <c r="G74" s="51"/>
      <c r="H74" s="50"/>
      <c r="I74" s="51"/>
      <c r="J74" s="66"/>
      <c r="K74" s="71"/>
    </row>
    <row r="75" spans="1:11" s="10" customFormat="1" ht="18" thickBot="1">
      <c r="A75" s="108" t="s">
        <v>29</v>
      </c>
      <c r="B75" s="109"/>
      <c r="C75" s="69">
        <f>SUM(C13:C71)</f>
        <v>3010774.7800000003</v>
      </c>
      <c r="D75" s="69">
        <f>SUM(D13:D71)</f>
        <v>3220994</v>
      </c>
      <c r="E75" s="15"/>
      <c r="F75" s="41"/>
      <c r="G75" s="42"/>
      <c r="I75" s="69">
        <f>SUM(I13:I71)</f>
        <v>3123398</v>
      </c>
      <c r="J75" s="5"/>
      <c r="K75" s="5"/>
    </row>
    <row r="76" spans="1:11" s="10" customFormat="1" ht="18.75" thickBot="1" thickTop="1">
      <c r="A76" s="140" t="s">
        <v>30</v>
      </c>
      <c r="B76" s="141"/>
      <c r="C76" s="61">
        <f>3010774.78+1719432.71</f>
        <v>4730207.49</v>
      </c>
      <c r="D76" s="62">
        <f>3220994+1839793</f>
        <v>5060787</v>
      </c>
      <c r="E76" s="58"/>
      <c r="F76" s="59"/>
      <c r="G76" s="59"/>
      <c r="H76" s="60"/>
      <c r="I76" s="61">
        <f>3123398+1030090</f>
        <v>4153488</v>
      </c>
      <c r="J76" s="5"/>
      <c r="K76" s="5"/>
    </row>
    <row r="77" spans="2:11" s="10" customFormat="1" ht="18" thickTop="1"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0" s="10" customFormat="1" ht="17.25">
      <c r="A96" s="17"/>
      <c r="B96" s="5"/>
      <c r="C96" s="18"/>
      <c r="D96" s="15"/>
      <c r="E96" s="16"/>
      <c r="F96" s="16"/>
      <c r="G96" s="5"/>
      <c r="H96" s="5"/>
      <c r="I96" s="5"/>
      <c r="J96" s="5"/>
    </row>
    <row r="97" spans="1:10" s="10" customFormat="1" ht="17.25">
      <c r="A97" s="17"/>
      <c r="B97" s="5"/>
      <c r="C97" s="18"/>
      <c r="D97" s="15"/>
      <c r="E97" s="16"/>
      <c r="F97" s="16"/>
      <c r="G97" s="5"/>
      <c r="H97" s="5"/>
      <c r="I97" s="5"/>
      <c r="J97" s="5"/>
    </row>
    <row r="98" spans="1:10" s="10" customFormat="1" ht="17.25">
      <c r="A98" s="17"/>
      <c r="B98" s="5"/>
      <c r="C98" s="18"/>
      <c r="D98" s="15"/>
      <c r="E98" s="16"/>
      <c r="F98" s="16"/>
      <c r="G98" s="5"/>
      <c r="H98" s="5"/>
      <c r="I98" s="5"/>
      <c r="J98" s="5"/>
    </row>
    <row r="99" spans="1:10" s="10" customFormat="1" ht="17.25">
      <c r="A99" s="17"/>
      <c r="B99" s="5"/>
      <c r="C99" s="18"/>
      <c r="D99" s="15"/>
      <c r="E99" s="16"/>
      <c r="F99" s="16"/>
      <c r="G99" s="5"/>
      <c r="H99" s="5"/>
      <c r="I99" s="5"/>
      <c r="J99" s="5"/>
    </row>
    <row r="100" spans="1:10" s="10" customFormat="1" ht="17.25">
      <c r="A100" s="17"/>
      <c r="B100" s="5"/>
      <c r="C100" s="18"/>
      <c r="D100" s="15"/>
      <c r="E100" s="16"/>
      <c r="F100" s="16"/>
      <c r="G100" s="5"/>
      <c r="H100" s="5"/>
      <c r="I100" s="5"/>
      <c r="J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75:B75"/>
    <mergeCell ref="H3:H4"/>
    <mergeCell ref="A6:K6"/>
    <mergeCell ref="A9:J9"/>
    <mergeCell ref="A76:B76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2023-08-31T06:36:17Z</cp:lastPrinted>
  <dcterms:created xsi:type="dcterms:W3CDTF">2016-07-12T03:58:46Z</dcterms:created>
  <dcterms:modified xsi:type="dcterms:W3CDTF">2023-10-03T04:09:24Z</dcterms:modified>
  <cp:category/>
  <cp:version/>
  <cp:contentType/>
  <cp:contentStatus/>
</cp:coreProperties>
</file>