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ธ.ค.66\"/>
    </mc:Choice>
  </mc:AlternateContent>
  <xr:revisionPtr revIDLastSave="0" documentId="8_{377BF286-8866-494D-BA93-5312B9E643C4}" xr6:coauthVersionLast="36" xr6:coauthVersionMax="36" xr10:uidLastSave="{00000000-0000-0000-0000-000000000000}"/>
  <bookViews>
    <workbookView xWindow="0" yWindow="0" windowWidth="28800" windowHeight="12225" firstSheet="7" activeTab="9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6" sheetId="36" r:id="rId8"/>
    <sheet name="สขร_พ.ย. 66" sheetId="37" r:id="rId9"/>
    <sheet name="สขร_ธ.ค. 66" sheetId="48" r:id="rId10"/>
    <sheet name="ตัวอย่างการกรอก สขร. 75%" sheetId="18" r:id="rId11"/>
    <sheet name="เรื่องร้องเรียนจัดซื้อ (ฝสอ.)" sheetId="5" state="hidden" r:id="rId12"/>
  </sheets>
  <definedNames>
    <definedName name="_xlnm.Print_Titles" localSheetId="7">'สขร_ต.ค. 66'!$1:$6</definedName>
    <definedName name="_xlnm.Print_Titles" localSheetId="9">'สขร_ธ.ค. 66'!$1:$6</definedName>
    <definedName name="_xlnm.Print_Titles" localSheetId="8">'สขร_พ.ย. 66'!$1:$6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48" l="1"/>
  <c r="G10" i="48"/>
  <c r="D10" i="48"/>
  <c r="I9" i="48" l="1"/>
  <c r="H9" i="48"/>
  <c r="G9" i="48"/>
  <c r="D9" i="48"/>
  <c r="H8" i="48"/>
  <c r="D8" i="48"/>
  <c r="G8" i="48" s="1"/>
  <c r="I8" i="48" s="1"/>
  <c r="H7" i="48"/>
  <c r="G7" i="48"/>
  <c r="I7" i="48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<sst xmlns="http://schemas.openxmlformats.org/spreadsheetml/2006/main" count="804" uniqueCount="224">
  <si>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</si>
  <si>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</si>
  <si>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</si>
  <si>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</si>
  <si>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</si>
  <si>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</si>
  <si>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</si>
  <si>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</si>
  <si>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</si>
  <si>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</si>
  <si>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</si>
  <si>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</si>
  <si>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</si>
  <si>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</si>
  <si>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</si>
  <si>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</si>
  <si>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</si>
  <si>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</si>
  <si>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</si>
  <si>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</si>
  <si>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</si>
  <si>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</si>
  <si>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</si>
  <si>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</si>
  <si>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</si>
  <si>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</si>
  <si>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</si>
  <si>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</si>
  <si>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</si>
  <si>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</si>
  <si>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</si>
  <si>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</si>
  <si>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</si>
  <si>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</si>
  <si>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</si>
  <si>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</si>
  <si>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</si>
  <si>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</si>
  <si>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</si>
  <si>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</si>
  <si>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</si>
  <si>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</si>
  <si>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</si>
  <si>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</si>
  <si>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</si>
  <si>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</si>
  <si>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</si>
  <si>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</si>
  <si>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</si>
  <si>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</si>
  <si>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</si>
  <si>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</si>
  <si>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</si>
  <si>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</si>
  <si>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</si>
  <si>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</si>
  <si>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</si>
  <si>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</si>
  <si>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</si>
  <si>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</si>
  <si>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</si>
  <si>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</si>
  <si>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</si>
  <si>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</si>
  <si>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</si>
  <si>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</si>
  <si>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</si>
  <si>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</si>
  <si>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</si>
  <si>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</si>
  <si>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</si>
  <si>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</si>
  <si>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</si>
  <si>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</si>
  <si>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</si>
  <si>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</si>
  <si>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</si>
  <si>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</si>
  <si>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</si>
  <si>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</si>
  <si>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</si>
  <si>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</si>
  <si>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</si>
  <si>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</si>
  <si>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</si>
  <si>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</si>
  <si>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</si>
  <si>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</si>
  <si>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</si>
  <si>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</si>
  <si>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</si>
  <si>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</si>
  <si>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</si>
  <si>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</si>
  <si>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</si>
  <si>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</si>
  <si>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</si>
  <si>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</si>
  <si>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</si>
  <si>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</si>
  <si>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</si>
  <si>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</si>
  <si>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</si>
  <si>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</si>
  <si>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</si>
  <si>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</si>
  <si>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</si>
  <si>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</si>
  <si>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</si>
  <si>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</si>
  <si>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</si>
  <si>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</si>
  <si>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</si>
  <si>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</si>
  <si>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</si>
  <si>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</si>
  <si>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</si>
  <si>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</si>
  <si>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</si>
  <si>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</si>
  <si>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</si>
  <si>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</si>
  <si>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</si>
  <si>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</si>
  <si>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</si>
  <si>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</si>
  <si>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</si>
  <si>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</si>
  <si>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</si>
  <si>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</si>
  <si>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</si>
  <si>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</si>
  <si>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</si>
  <si>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</si>
  <si>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</si>
  <si>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</si>
  <si>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</si>
  <si>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</si>
  <si>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</si>
  <si>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</si>
  <si>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</si>
  <si>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</si>
  <si>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</si>
  <si>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</si>
  <si>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</si>
  <si>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</si>
  <si>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</si>
  <si>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</si>
  <si>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</si>
  <si>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</si>
  <si>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</si>
  <si>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</si>
  <si>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</si>
  <si>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</si>
  <si>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</si>
  <si>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</si>
  <si>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</si>
  <si>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</si>
  <si>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</si>
  <si>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</si>
  <si>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</si>
  <si>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วันที่ 1 พฤศจิกายน 2566</t>
  </si>
  <si>
    <t xml:space="preserve">                            สรุปผลการดำเนินการจัดซื้อจัดจ้างในรอบเดือนตุลาคม 2566</t>
  </si>
  <si>
    <t>บันไดอลูมิเนียมทรงเอ 6 ขั้น</t>
  </si>
  <si>
    <t>พัดลมชนิดตั้งพื้น ขนาด 18 นิ้ว</t>
  </si>
  <si>
    <t>พัดลมตั้งพื้น ชนิดใช้ในบริเวณโรงงาน ขนาดไม่น้อยกว่า 24 นิ้ว</t>
  </si>
  <si>
    <t>พัดลมขาตั้ง ขนาดไม่น้อยกว่า 22 นิ้ว</t>
  </si>
  <si>
    <t>เก้าอี้เอนกประสงค์</t>
  </si>
  <si>
    <t>เครื่องทำลายเอกสารแบบตัดละเอียดป้อนกระดาษอัตโนมัติ</t>
  </si>
  <si>
    <t>พัดลมไอเย็น แบบเคลื่อนที่ (Mobile Air Cooler) ขนาดไม่น้อยกว่า 22 นิ้ว</t>
  </si>
  <si>
    <t>เครื่องฉีดน้ำแรงดันสูง ความดันไม่น้อยกว่า 150 บาร์</t>
  </si>
  <si>
    <t>เครื่องเป่าลมร้อน กำลังไฟไม่น้อยกว่า 1,800 วัตต์</t>
  </si>
  <si>
    <t>เครื่องยิงเลเซอร์มาร์กกิ้งโลหะ ชนิด FIBER LASER หรือดีกว่า</t>
  </si>
  <si>
    <t>เครื่องวัดอัตราการไหลขนาด 1 นิ้ว</t>
  </si>
  <si>
    <t>เครื่องวัดอัตราการไหลขนาด 2 นิ้ว</t>
  </si>
  <si>
    <t>ชุดเข็มขัดนิรภัยแบบเต็มตัวพร้อมสายช่วยชีวิตลดแรงกระชาก</t>
  </si>
  <si>
    <t>ซื้อพร้อมติดตั้งอุปกรณ์ Human Machine Interface (HMI)</t>
  </si>
  <si>
    <t>ดิจิตอลมัลติมิเตอร์ที่มีฟังก์ชั่นสอบเทียบ 4-20 mA</t>
  </si>
  <si>
    <t>อุปกรณ์ HART Field Communicator</t>
  </si>
  <si>
    <t>ปะเก็นยางยูเนียนมาตรวัดน้ำ ขนาด ศก 1/2 นิ้ว - 1 นิ้ว</t>
  </si>
  <si>
    <t>ห้างหุ้นส่วนจำกัด ตรีอุดม</t>
  </si>
  <si>
    <t>ห้างหุ้นส่วนจำกัด ธาราเอ็นจิเนียริ่ง</t>
  </si>
  <si>
    <t>บริษัท อิบีโก้-อินโฟดาต้า จำกัด</t>
  </si>
  <si>
    <t>บริษัท เลเซอร์อัลติเมต จำกัด</t>
  </si>
  <si>
    <t>บริษัท เอสวีอาร์ เอ็นจิเนียริ่งแอนด์ซัพพลาย จำกัด</t>
  </si>
  <si>
    <t>บริษัท ทีมเซฟตี้เซลส์ จำกัด</t>
  </si>
  <si>
    <t>บริษัท เอสเอ็มไอ อินสตรูเมนท์ จำกัด</t>
  </si>
  <si>
    <t>PO.3300062294</t>
  </si>
  <si>
    <t>ลว. 13 พฤศจิกายน 2566</t>
  </si>
  <si>
    <t>บริษัท อัลติเมท พลัส ซัพพลาย จำกัด</t>
  </si>
  <si>
    <t xml:space="preserve">หมึกและดรัมเครื่องพิมพ์ จำนวน 9 รายการ </t>
  </si>
  <si>
    <t>PO.3300062163</t>
  </si>
  <si>
    <t>ลว. 3 พฤศจิกายน 2566</t>
  </si>
  <si>
    <t xml:space="preserve">บริษัท ยูไนเต็ด พีพีอาร์ กรุ๊ป จำกัด </t>
  </si>
  <si>
    <t>ฝาปิดหน้าปัดมาตรวัดน้ำ ASAHI ขนาด ศก. 1/2” – 1”</t>
  </si>
  <si>
    <t>ซุปเปอร์ชิลด์ อะควา กลอส สีเคลือบเงา สูตรน้ำ เฉดสีพิเศษสั่งผลิตเฉดเข้มมาก #RAL5012</t>
  </si>
  <si>
    <t>ยางโอริง 68X3" (แหวนยาง)</t>
  </si>
  <si>
    <t>บริษัท บิ๊ก คิว. จำกัด</t>
  </si>
  <si>
    <t>PO.3300062203</t>
  </si>
  <si>
    <t>ลว. 7 พฤศจิกายน 2566</t>
  </si>
  <si>
    <t>บริษัท ทีโอเอ เพ้นท์ (ประเทศไทย) จำกัด (มหาชน)</t>
  </si>
  <si>
    <t>PO.3300062297</t>
  </si>
  <si>
    <t xml:space="preserve">กล่องในและกล่องนอกบรรจุมาตรวัดน้ำ </t>
  </si>
  <si>
    <t>บริษัท แอคเดอร์ จำกัด</t>
  </si>
  <si>
    <t>PO.3300062423</t>
  </si>
  <si>
    <t>ลว. 21 พฤศจิกายน 2566</t>
  </si>
  <si>
    <t>PO.3300062475</t>
  </si>
  <si>
    <t>ลว. 23 พฤศจิกายน 2566</t>
  </si>
  <si>
    <t>วันที่ 1 ธันวาคม 2566</t>
  </si>
  <si>
    <t xml:space="preserve">                            สรุปผลการดำเนินการจัดซื้อจัดจ้างในรอบเดือน พฤศจิกายน 2566</t>
  </si>
  <si>
    <t xml:space="preserve">                            สรุปผลการดำเนินการจัดซื้อจัดจ้างในรอบเดือน ธันวาคม 2566</t>
  </si>
  <si>
    <t>วันที่ 3 มกราคม 2567</t>
  </si>
  <si>
    <t>อ่างกระบะทรงเหลี่ยมจำนวน 2 รายการ</t>
  </si>
  <si>
    <t>PO.3300062630</t>
  </si>
  <si>
    <t>ลว. 1 ธันวาคม 2566</t>
  </si>
  <si>
    <t>PO.3300062627</t>
  </si>
  <si>
    <t xml:space="preserve">ปะเก็นยางฝาบนและปะเก็นพลาสติก ASAHI (GMK) 1/2” </t>
  </si>
  <si>
    <t xml:space="preserve">บริษัท จินดาสุขคอมเมอร์เชียล (1980) จำกัด </t>
  </si>
  <si>
    <t>ไส้กรองสำหรับมาตรวัดน้ำ ขนาด ศก. 3/4”</t>
  </si>
  <si>
    <t>PO.3300062861</t>
  </si>
  <si>
    <t>ลว. 18 ธันวาคม 2566</t>
  </si>
  <si>
    <t xml:space="preserve"> หจก. ธาราเอ็นจิเนียริ่ง </t>
  </si>
  <si>
    <t>วัสดุอุปกรณ์ในการซ่อมมาตรวัดน้ำ จำนวน 9 รายการ</t>
  </si>
  <si>
    <t>PO.3300062863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</si>
</sst>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63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3" xfId="0" applyFont="1" applyFill="1" applyBorder="1" applyAlignment="1" applyProtection="1">
      <alignment horizontal="left" vertical="center" wrapText="1"/>
      <protection locked="0"/>
    </xf>
    <xf numFmtId="43" fontId="15" fillId="0" borderId="1" xfId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3" applyFont="1" applyBorder="1" applyAlignment="1">
      <alignment horizontal="center" vertical="top" wrapText="1"/>
    </xf>
    <xf numFmtId="4" fontId="16" fillId="0" borderId="1" xfId="3" applyNumberFormat="1" applyFont="1" applyBorder="1" applyAlignment="1">
      <alignment horizontal="center" vertical="top" wrapText="1"/>
    </xf>
    <xf numFmtId="43" fontId="16" fillId="0" borderId="1" xfId="1" applyFont="1" applyBorder="1" applyAlignment="1">
      <alignment horizontal="center" vertical="top" wrapText="1"/>
    </xf>
    <xf numFmtId="0" fontId="16" fillId="2" borderId="0" xfId="3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3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vertical="top" wrapText="1"/>
    </xf>
    <xf numFmtId="0" fontId="16" fillId="0" borderId="3" xfId="3" applyFont="1" applyBorder="1" applyAlignment="1">
      <alignment horizontal="left" vertical="top" wrapText="1"/>
    </xf>
    <xf numFmtId="4" fontId="18" fillId="0" borderId="1" xfId="3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>
      <alignment vertical="top" wrapText="1"/>
    </xf>
    <xf numFmtId="4" fontId="15" fillId="0" borderId="1" xfId="0" applyNumberFormat="1" applyFont="1" applyBorder="1" applyAlignment="1">
      <alignment vertical="top" wrapText="1"/>
    </xf>
    <xf numFmtId="4" fontId="15" fillId="0" borderId="1" xfId="1" applyNumberFormat="1" applyFont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top" wrapText="1"/>
    </xf>
    <xf numFmtId="14" fontId="16" fillId="0" borderId="1" xfId="3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1" xfId="0" applyFont="1" applyBorder="1" applyAlignment="1" applyProtection="1">
      <alignment horizontal="center" vertical="top"/>
      <protection locked="0"/>
    </xf>
    <xf numFmtId="14" fontId="15" fillId="0" borderId="1" xfId="0" applyNumberFormat="1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wrapText="1"/>
    </xf>
    <xf numFmtId="0" fontId="16" fillId="0" borderId="0" xfId="2" applyFont="1" applyBorder="1" applyAlignment="1">
      <alignment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 wrapText="1"/>
    </xf>
    <xf numFmtId="14" fontId="16" fillId="0" borderId="1" xfId="0" applyNumberFormat="1" applyFont="1" applyBorder="1" applyAlignment="1">
      <alignment horizontal="center" vertical="top"/>
    </xf>
    <xf numFmtId="43" fontId="15" fillId="0" borderId="1" xfId="1" applyFont="1" applyBorder="1" applyAlignment="1">
      <alignment horizontal="center" vertical="top"/>
    </xf>
    <xf numFmtId="4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/>
    </xf>
    <xf numFmtId="43" fontId="15" fillId="0" borderId="1" xfId="1" applyFont="1" applyBorder="1" applyAlignment="1">
      <alignment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43" fontId="15" fillId="0" borderId="1" xfId="0" applyNumberFormat="1" applyFont="1" applyBorder="1" applyAlignment="1">
      <alignment vertical="top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3" t="s">
        <v>64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8" s="44" customFormat="1" x14ac:dyDescent="0.2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41"/>
      <c r="Q2" s="41"/>
    </row>
    <row r="5" spans="1:18" s="44" customFormat="1" ht="36.6" customHeight="1" x14ac:dyDescent="0.2">
      <c r="A5" s="134" t="s">
        <v>1</v>
      </c>
      <c r="B5" s="134" t="s">
        <v>2</v>
      </c>
      <c r="C5" s="129" t="s">
        <v>22</v>
      </c>
      <c r="D5" s="129" t="s">
        <v>134</v>
      </c>
      <c r="E5" s="135" t="s">
        <v>4</v>
      </c>
      <c r="F5" s="136" t="s">
        <v>5</v>
      </c>
      <c r="G5" s="136"/>
      <c r="H5" s="129" t="s">
        <v>6</v>
      </c>
      <c r="I5" s="129"/>
      <c r="J5" s="129" t="s">
        <v>7</v>
      </c>
      <c r="K5" s="129" t="s">
        <v>8</v>
      </c>
      <c r="L5" s="129"/>
      <c r="M5" s="130" t="s">
        <v>62</v>
      </c>
      <c r="N5" s="131" t="s">
        <v>23</v>
      </c>
      <c r="O5" s="132"/>
    </row>
    <row r="6" spans="1:18" s="44" customFormat="1" ht="43.5" x14ac:dyDescent="0.2">
      <c r="A6" s="134"/>
      <c r="B6" s="134"/>
      <c r="C6" s="129"/>
      <c r="D6" s="129"/>
      <c r="E6" s="135"/>
      <c r="F6" s="69" t="s">
        <v>9</v>
      </c>
      <c r="G6" s="68" t="s">
        <v>15</v>
      </c>
      <c r="H6" s="68" t="s">
        <v>10</v>
      </c>
      <c r="I6" s="68" t="s">
        <v>135</v>
      </c>
      <c r="J6" s="129"/>
      <c r="K6" s="129"/>
      <c r="L6" s="129"/>
      <c r="M6" s="130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0CF9-DFE2-47B8-A020-DE9750496A4B}">
  <sheetPr>
    <tabColor theme="6" tint="0.39997558519241921"/>
  </sheetPr>
  <dimension ref="A1:R10"/>
  <sheetViews>
    <sheetView tabSelected="1" zoomScaleNormal="100" zoomScalePageLayoutView="90" workbookViewId="0">
      <selection activeCell="F13" sqref="F13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3" t="s">
        <v>210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42"/>
      <c r="N2" s="41"/>
      <c r="O2" s="41"/>
      <c r="P2" s="41"/>
      <c r="Q2" s="41"/>
      <c r="R2" s="41"/>
    </row>
    <row r="3" spans="1:18" x14ac:dyDescent="0.5">
      <c r="A3" s="133" t="s">
        <v>211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34" t="s">
        <v>1</v>
      </c>
      <c r="B5" s="134" t="s">
        <v>2</v>
      </c>
      <c r="C5" s="141" t="s">
        <v>22</v>
      </c>
      <c r="D5" s="129" t="s">
        <v>3</v>
      </c>
      <c r="E5" s="135" t="s">
        <v>4</v>
      </c>
      <c r="F5" s="136" t="s">
        <v>5</v>
      </c>
      <c r="G5" s="136"/>
      <c r="H5" s="129" t="s">
        <v>6</v>
      </c>
      <c r="I5" s="129"/>
      <c r="J5" s="129" t="s">
        <v>7</v>
      </c>
      <c r="K5" s="129" t="s">
        <v>8</v>
      </c>
      <c r="L5" s="129"/>
      <c r="M5" s="130" t="s">
        <v>62</v>
      </c>
      <c r="N5" s="131" t="s">
        <v>23</v>
      </c>
      <c r="O5" s="132"/>
    </row>
    <row r="6" spans="1:18" s="44" customFormat="1" ht="65.25" x14ac:dyDescent="0.2">
      <c r="A6" s="134"/>
      <c r="B6" s="134"/>
      <c r="C6" s="141"/>
      <c r="D6" s="129"/>
      <c r="E6" s="135"/>
      <c r="F6" s="125" t="s">
        <v>9</v>
      </c>
      <c r="G6" s="84" t="s">
        <v>15</v>
      </c>
      <c r="H6" s="84" t="s">
        <v>10</v>
      </c>
      <c r="I6" s="84" t="s">
        <v>11</v>
      </c>
      <c r="J6" s="129"/>
      <c r="K6" s="129"/>
      <c r="L6" s="129"/>
      <c r="M6" s="130"/>
      <c r="N6" s="124" t="s">
        <v>24</v>
      </c>
      <c r="O6" s="48" t="s">
        <v>101</v>
      </c>
    </row>
    <row r="7" spans="1:18" ht="42" customHeight="1" x14ac:dyDescent="0.5">
      <c r="A7" s="117">
        <v>1</v>
      </c>
      <c r="B7" s="101" t="s">
        <v>216</v>
      </c>
      <c r="C7" s="94">
        <v>139500</v>
      </c>
      <c r="D7" s="94">
        <v>149265</v>
      </c>
      <c r="E7" s="99" t="s">
        <v>13</v>
      </c>
      <c r="F7" s="118" t="s">
        <v>217</v>
      </c>
      <c r="G7" s="107">
        <f t="shared" ref="G7" si="0">D7</f>
        <v>149265</v>
      </c>
      <c r="H7" s="91" t="str">
        <f>F7</f>
        <v xml:space="preserve">บริษัท จินดาสุขคอมเมอร์เชียล (1980) จำกัด </v>
      </c>
      <c r="I7" s="107">
        <f t="shared" ref="I7" si="1">G7</f>
        <v>149265</v>
      </c>
      <c r="J7" s="92" t="s">
        <v>75</v>
      </c>
      <c r="K7" s="119" t="s">
        <v>215</v>
      </c>
      <c r="L7" s="113" t="s">
        <v>214</v>
      </c>
      <c r="M7" s="85" t="s">
        <v>78</v>
      </c>
      <c r="N7" s="40" t="s">
        <v>100</v>
      </c>
      <c r="O7" s="40"/>
    </row>
    <row r="8" spans="1:18" s="44" customFormat="1" ht="42" customHeight="1" x14ac:dyDescent="0.2">
      <c r="A8" s="117">
        <v>2</v>
      </c>
      <c r="B8" s="103" t="s">
        <v>212</v>
      </c>
      <c r="C8" s="109">
        <v>13460</v>
      </c>
      <c r="D8" s="107">
        <f>C8*1.07</f>
        <v>14402.2</v>
      </c>
      <c r="E8" s="99" t="s">
        <v>13</v>
      </c>
      <c r="F8" s="91" t="s">
        <v>180</v>
      </c>
      <c r="G8" s="107">
        <f>D8</f>
        <v>14402.2</v>
      </c>
      <c r="H8" s="118" t="str">
        <f>F8</f>
        <v>ห้างหุ้นส่วนจำกัด ตรีอุดม</v>
      </c>
      <c r="I8" s="107">
        <f>G8</f>
        <v>14402.2</v>
      </c>
      <c r="J8" s="92" t="s">
        <v>75</v>
      </c>
      <c r="K8" s="112" t="s">
        <v>213</v>
      </c>
      <c r="L8" s="113" t="s">
        <v>214</v>
      </c>
      <c r="M8" s="85" t="s">
        <v>78</v>
      </c>
      <c r="N8" s="40" t="s">
        <v>100</v>
      </c>
      <c r="O8" s="40"/>
      <c r="R8" s="58"/>
    </row>
    <row r="9" spans="1:18" ht="43.5" x14ac:dyDescent="0.5">
      <c r="A9" s="127">
        <v>3</v>
      </c>
      <c r="B9" s="66" t="s">
        <v>218</v>
      </c>
      <c r="C9" s="123">
        <v>60000</v>
      </c>
      <c r="D9" s="128">
        <f>C9*1.07</f>
        <v>64200.000000000007</v>
      </c>
      <c r="E9" s="99" t="s">
        <v>13</v>
      </c>
      <c r="F9" s="118" t="s">
        <v>217</v>
      </c>
      <c r="G9" s="128">
        <f>D9</f>
        <v>64200.000000000007</v>
      </c>
      <c r="H9" s="103" t="str">
        <f>F9</f>
        <v xml:space="preserve">บริษัท จินดาสุขคอมเมอร์เชียล (1980) จำกัด </v>
      </c>
      <c r="I9" s="128">
        <f>G9</f>
        <v>64200.000000000007</v>
      </c>
      <c r="J9" s="92" t="s">
        <v>75</v>
      </c>
      <c r="K9" s="112" t="s">
        <v>219</v>
      </c>
      <c r="L9" s="113" t="s">
        <v>220</v>
      </c>
    </row>
    <row r="10" spans="1:18" ht="42" customHeight="1" x14ac:dyDescent="0.5">
      <c r="A10" s="127">
        <v>4</v>
      </c>
      <c r="B10" s="66" t="s">
        <v>222</v>
      </c>
      <c r="C10" s="123">
        <v>23515</v>
      </c>
      <c r="D10" s="128">
        <f>C10*1.07</f>
        <v>25161.050000000003</v>
      </c>
      <c r="E10" s="99" t="s">
        <v>13</v>
      </c>
      <c r="F10" s="118" t="s">
        <v>181</v>
      </c>
      <c r="G10" s="128">
        <f>D10</f>
        <v>25161.050000000003</v>
      </c>
      <c r="H10" s="103" t="s">
        <v>221</v>
      </c>
      <c r="I10" s="128">
        <f>G10</f>
        <v>25161.050000000003</v>
      </c>
      <c r="J10" s="92" t="s">
        <v>75</v>
      </c>
      <c r="K10" s="112" t="s">
        <v>223</v>
      </c>
      <c r="L10" s="113" t="s">
        <v>220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view="pageLayout" topLeftCell="A10" zoomScale="80" zoomScaleNormal="100" zoomScalePageLayoutView="80" workbookViewId="0">
      <selection activeCell="C6" sqref="C6:C7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44" t="s">
        <v>73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44" t="s">
        <v>70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35"/>
      <c r="N2" s="35"/>
      <c r="O2" s="35"/>
      <c r="P2" s="35"/>
      <c r="Q2" s="35"/>
      <c r="R2" s="35"/>
    </row>
    <row r="3" spans="1:18" ht="18.75" x14ac:dyDescent="0.25">
      <c r="A3" s="144" t="s">
        <v>71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45" t="s">
        <v>1</v>
      </c>
      <c r="B6" s="145" t="s">
        <v>2</v>
      </c>
      <c r="C6" s="141" t="s">
        <v>22</v>
      </c>
      <c r="D6" s="141" t="s">
        <v>3</v>
      </c>
      <c r="E6" s="146" t="s">
        <v>4</v>
      </c>
      <c r="F6" s="147" t="s">
        <v>5</v>
      </c>
      <c r="G6" s="147"/>
      <c r="H6" s="141" t="s">
        <v>6</v>
      </c>
      <c r="I6" s="141"/>
      <c r="J6" s="141" t="s">
        <v>7</v>
      </c>
      <c r="K6" s="141" t="s">
        <v>8</v>
      </c>
      <c r="L6" s="141"/>
      <c r="M6" s="148" t="s">
        <v>62</v>
      </c>
      <c r="N6" s="142" t="s">
        <v>23</v>
      </c>
      <c r="O6" s="143"/>
    </row>
    <row r="7" spans="1:18" s="9" customFormat="1" ht="56.25" x14ac:dyDescent="0.2">
      <c r="A7" s="145"/>
      <c r="B7" s="145"/>
      <c r="C7" s="141"/>
      <c r="D7" s="141"/>
      <c r="E7" s="146"/>
      <c r="F7" s="37" t="s">
        <v>9</v>
      </c>
      <c r="G7" s="36" t="s">
        <v>15</v>
      </c>
      <c r="H7" s="36" t="s">
        <v>10</v>
      </c>
      <c r="I7" s="36" t="s">
        <v>11</v>
      </c>
      <c r="J7" s="141"/>
      <c r="K7" s="141"/>
      <c r="L7" s="141"/>
      <c r="M7" s="148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55" t="s">
        <v>19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2" x14ac:dyDescent="0.35">
      <c r="A2" s="155" t="s">
        <v>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x14ac:dyDescent="0.35">
      <c r="A3" s="155" t="s">
        <v>18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</row>
    <row r="4" spans="1:12" ht="28.5" customHeight="1" x14ac:dyDescent="0.35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</row>
    <row r="5" spans="1:12" ht="37.9" customHeight="1" x14ac:dyDescent="0.35">
      <c r="A5" s="157" t="s">
        <v>1</v>
      </c>
      <c r="B5" s="157" t="s">
        <v>2</v>
      </c>
      <c r="C5" s="158" t="s">
        <v>12</v>
      </c>
      <c r="D5" s="158" t="s">
        <v>3</v>
      </c>
      <c r="E5" s="160" t="s">
        <v>4</v>
      </c>
      <c r="F5" s="161" t="s">
        <v>5</v>
      </c>
      <c r="G5" s="162"/>
      <c r="H5" s="149" t="s">
        <v>6</v>
      </c>
      <c r="I5" s="150"/>
      <c r="J5" s="151" t="s">
        <v>7</v>
      </c>
      <c r="K5" s="151" t="s">
        <v>8</v>
      </c>
      <c r="L5" s="151"/>
    </row>
    <row r="6" spans="1:12" ht="69" customHeight="1" x14ac:dyDescent="0.35">
      <c r="A6" s="157"/>
      <c r="B6" s="157"/>
      <c r="C6" s="159"/>
      <c r="D6" s="159"/>
      <c r="E6" s="160"/>
      <c r="F6" s="3" t="s">
        <v>9</v>
      </c>
      <c r="G6" s="4" t="s">
        <v>16</v>
      </c>
      <c r="H6" s="4" t="s">
        <v>10</v>
      </c>
      <c r="I6" s="4" t="s">
        <v>11</v>
      </c>
      <c r="J6" s="151"/>
      <c r="K6" s="151"/>
      <c r="L6" s="151"/>
    </row>
    <row r="7" spans="1:12" ht="72.599999999999994" customHeight="1" x14ac:dyDescent="0.35">
      <c r="A7" s="152" t="s">
        <v>17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4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3" t="s">
        <v>129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8" s="44" customFormat="1" x14ac:dyDescent="0.2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41"/>
      <c r="Q2" s="41"/>
    </row>
    <row r="5" spans="1:18" s="44" customFormat="1" ht="36.6" customHeight="1" x14ac:dyDescent="0.2">
      <c r="A5" s="134" t="s">
        <v>1</v>
      </c>
      <c r="B5" s="134" t="s">
        <v>2</v>
      </c>
      <c r="C5" s="129" t="s">
        <v>22</v>
      </c>
      <c r="D5" s="129" t="s">
        <v>3</v>
      </c>
      <c r="E5" s="135" t="s">
        <v>4</v>
      </c>
      <c r="F5" s="136" t="s">
        <v>5</v>
      </c>
      <c r="G5" s="136"/>
      <c r="H5" s="129" t="s">
        <v>6</v>
      </c>
      <c r="I5" s="129"/>
      <c r="J5" s="129" t="s">
        <v>7</v>
      </c>
      <c r="K5" s="129" t="s">
        <v>8</v>
      </c>
      <c r="L5" s="129"/>
      <c r="M5" s="130" t="s">
        <v>62</v>
      </c>
      <c r="N5" s="131" t="s">
        <v>23</v>
      </c>
      <c r="O5" s="132"/>
    </row>
    <row r="6" spans="1:18" s="44" customFormat="1" ht="65.25" x14ac:dyDescent="0.2">
      <c r="A6" s="134"/>
      <c r="B6" s="134"/>
      <c r="C6" s="129"/>
      <c r="D6" s="129"/>
      <c r="E6" s="135"/>
      <c r="F6" s="46" t="s">
        <v>9</v>
      </c>
      <c r="G6" s="62" t="s">
        <v>15</v>
      </c>
      <c r="H6" s="62" t="s">
        <v>10</v>
      </c>
      <c r="I6" s="62" t="s">
        <v>11</v>
      </c>
      <c r="J6" s="129"/>
      <c r="K6" s="129"/>
      <c r="L6" s="129"/>
      <c r="M6" s="130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3" t="s">
        <v>73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42"/>
      <c r="N2" s="41"/>
      <c r="O2" s="41"/>
      <c r="P2" s="41"/>
      <c r="Q2" s="41"/>
      <c r="R2" s="41"/>
    </row>
    <row r="3" spans="1:18" x14ac:dyDescent="0.5">
      <c r="A3" s="133" t="s">
        <v>71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34" t="s">
        <v>1</v>
      </c>
      <c r="B5" s="134" t="s">
        <v>2</v>
      </c>
      <c r="C5" s="129" t="s">
        <v>22</v>
      </c>
      <c r="D5" s="129" t="s">
        <v>3</v>
      </c>
      <c r="E5" s="135" t="s">
        <v>4</v>
      </c>
      <c r="F5" s="136" t="s">
        <v>5</v>
      </c>
      <c r="G5" s="136"/>
      <c r="H5" s="129" t="s">
        <v>6</v>
      </c>
      <c r="I5" s="129"/>
      <c r="J5" s="129" t="s">
        <v>7</v>
      </c>
      <c r="K5" s="129" t="s">
        <v>8</v>
      </c>
      <c r="L5" s="129"/>
      <c r="M5" s="130" t="s">
        <v>62</v>
      </c>
      <c r="N5" s="131" t="s">
        <v>23</v>
      </c>
      <c r="O5" s="132"/>
    </row>
    <row r="6" spans="1:18" s="44" customFormat="1" ht="65.25" x14ac:dyDescent="0.2">
      <c r="A6" s="134"/>
      <c r="B6" s="134"/>
      <c r="C6" s="129"/>
      <c r="D6" s="129"/>
      <c r="E6" s="135"/>
      <c r="F6" s="69" t="s">
        <v>9</v>
      </c>
      <c r="G6" s="68" t="s">
        <v>15</v>
      </c>
      <c r="H6" s="68" t="s">
        <v>10</v>
      </c>
      <c r="I6" s="68" t="s">
        <v>11</v>
      </c>
      <c r="J6" s="129"/>
      <c r="K6" s="129"/>
      <c r="L6" s="129"/>
      <c r="M6" s="130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3" t="s">
        <v>130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42"/>
      <c r="N2" s="41"/>
      <c r="O2" s="41"/>
      <c r="P2" s="41"/>
      <c r="Q2" s="41"/>
      <c r="R2" s="41"/>
    </row>
    <row r="3" spans="1:18" x14ac:dyDescent="0.5">
      <c r="A3" s="133" t="s">
        <v>131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34" t="s">
        <v>1</v>
      </c>
      <c r="B6" s="134" t="s">
        <v>2</v>
      </c>
      <c r="C6" s="129" t="s">
        <v>22</v>
      </c>
      <c r="D6" s="129" t="s">
        <v>3</v>
      </c>
      <c r="E6" s="135" t="s">
        <v>4</v>
      </c>
      <c r="F6" s="136" t="s">
        <v>5</v>
      </c>
      <c r="G6" s="136"/>
      <c r="H6" s="129" t="s">
        <v>6</v>
      </c>
      <c r="I6" s="129"/>
      <c r="J6" s="129" t="s">
        <v>7</v>
      </c>
      <c r="K6" s="129" t="s">
        <v>8</v>
      </c>
      <c r="L6" s="129"/>
      <c r="M6" s="130" t="s">
        <v>62</v>
      </c>
      <c r="N6" s="131" t="s">
        <v>23</v>
      </c>
      <c r="O6" s="132"/>
    </row>
    <row r="7" spans="1:18" s="44" customFormat="1" ht="65.25" x14ac:dyDescent="0.2">
      <c r="A7" s="134"/>
      <c r="B7" s="134"/>
      <c r="C7" s="129"/>
      <c r="D7" s="129"/>
      <c r="E7" s="135"/>
      <c r="F7" s="69" t="s">
        <v>9</v>
      </c>
      <c r="G7" s="68" t="s">
        <v>15</v>
      </c>
      <c r="H7" s="68" t="s">
        <v>10</v>
      </c>
      <c r="I7" s="68" t="s">
        <v>11</v>
      </c>
      <c r="J7" s="129"/>
      <c r="K7" s="129"/>
      <c r="L7" s="129"/>
      <c r="M7" s="130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3" t="s">
        <v>160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8" s="44" customFormat="1" x14ac:dyDescent="0.2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41"/>
      <c r="Q2" s="41"/>
    </row>
    <row r="5" spans="1:18" s="44" customFormat="1" ht="36.6" customHeight="1" x14ac:dyDescent="0.2">
      <c r="A5" s="134" t="s">
        <v>1</v>
      </c>
      <c r="B5" s="134" t="s">
        <v>2</v>
      </c>
      <c r="C5" s="129" t="s">
        <v>22</v>
      </c>
      <c r="D5" s="129" t="s">
        <v>152</v>
      </c>
      <c r="E5" s="135" t="s">
        <v>4</v>
      </c>
      <c r="F5" s="136" t="s">
        <v>5</v>
      </c>
      <c r="G5" s="136"/>
      <c r="H5" s="129" t="s">
        <v>6</v>
      </c>
      <c r="I5" s="129"/>
      <c r="J5" s="129" t="s">
        <v>7</v>
      </c>
      <c r="K5" s="129" t="s">
        <v>8</v>
      </c>
      <c r="L5" s="129"/>
      <c r="M5" s="130" t="s">
        <v>62</v>
      </c>
      <c r="N5" s="131" t="s">
        <v>23</v>
      </c>
      <c r="O5" s="132"/>
    </row>
    <row r="6" spans="1:18" s="44" customFormat="1" ht="65.25" x14ac:dyDescent="0.2">
      <c r="A6" s="134"/>
      <c r="B6" s="134"/>
      <c r="C6" s="129"/>
      <c r="D6" s="129"/>
      <c r="E6" s="135"/>
      <c r="F6" s="82" t="s">
        <v>9</v>
      </c>
      <c r="G6" s="80" t="s">
        <v>15</v>
      </c>
      <c r="H6" s="80" t="s">
        <v>10</v>
      </c>
      <c r="I6" s="80" t="s">
        <v>159</v>
      </c>
      <c r="J6" s="129"/>
      <c r="K6" s="129"/>
      <c r="L6" s="129"/>
      <c r="M6" s="130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3" t="s">
        <v>151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8" s="44" customFormat="1" x14ac:dyDescent="0.2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41"/>
      <c r="Q2" s="41"/>
    </row>
    <row r="5" spans="1:18" s="44" customFormat="1" ht="36.6" customHeight="1" x14ac:dyDescent="0.2">
      <c r="A5" s="134" t="s">
        <v>1</v>
      </c>
      <c r="B5" s="134" t="s">
        <v>2</v>
      </c>
      <c r="C5" s="129" t="s">
        <v>22</v>
      </c>
      <c r="D5" s="129" t="s">
        <v>152</v>
      </c>
      <c r="E5" s="135" t="s">
        <v>4</v>
      </c>
      <c r="F5" s="136" t="s">
        <v>5</v>
      </c>
      <c r="G5" s="136"/>
      <c r="H5" s="129" t="s">
        <v>6</v>
      </c>
      <c r="I5" s="129"/>
      <c r="J5" s="129" t="s">
        <v>7</v>
      </c>
      <c r="K5" s="129" t="s">
        <v>8</v>
      </c>
      <c r="L5" s="129"/>
      <c r="M5" s="130" t="s">
        <v>62</v>
      </c>
      <c r="N5" s="131" t="s">
        <v>23</v>
      </c>
      <c r="O5" s="132"/>
    </row>
    <row r="6" spans="1:18" s="44" customFormat="1" ht="65.25" x14ac:dyDescent="0.2">
      <c r="A6" s="134"/>
      <c r="B6" s="134"/>
      <c r="C6" s="129"/>
      <c r="D6" s="129"/>
      <c r="E6" s="135"/>
      <c r="F6" s="72" t="s">
        <v>9</v>
      </c>
      <c r="G6" s="71" t="s">
        <v>15</v>
      </c>
      <c r="H6" s="71" t="s">
        <v>10</v>
      </c>
      <c r="I6" s="71" t="s">
        <v>159</v>
      </c>
      <c r="J6" s="129"/>
      <c r="K6" s="129"/>
      <c r="L6" s="129"/>
      <c r="M6" s="130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3" t="s">
        <v>130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42"/>
      <c r="N2" s="41"/>
      <c r="O2" s="41"/>
      <c r="P2" s="41"/>
      <c r="Q2" s="41"/>
      <c r="R2" s="41"/>
    </row>
    <row r="3" spans="1:18" x14ac:dyDescent="0.5">
      <c r="A3" s="133" t="s">
        <v>136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34" t="s">
        <v>1</v>
      </c>
      <c r="B6" s="134" t="s">
        <v>2</v>
      </c>
      <c r="C6" s="129" t="s">
        <v>22</v>
      </c>
      <c r="D6" s="129" t="s">
        <v>3</v>
      </c>
      <c r="E6" s="135" t="s">
        <v>4</v>
      </c>
      <c r="F6" s="136" t="s">
        <v>5</v>
      </c>
      <c r="G6" s="136"/>
      <c r="H6" s="129" t="s">
        <v>6</v>
      </c>
      <c r="I6" s="129"/>
      <c r="J6" s="129" t="s">
        <v>7</v>
      </c>
      <c r="K6" s="129" t="s">
        <v>8</v>
      </c>
      <c r="L6" s="129"/>
      <c r="M6" s="130" t="s">
        <v>62</v>
      </c>
      <c r="N6" s="131" t="s">
        <v>23</v>
      </c>
      <c r="O6" s="132"/>
    </row>
    <row r="7" spans="1:18" s="44" customFormat="1" ht="65.25" x14ac:dyDescent="0.2">
      <c r="A7" s="134"/>
      <c r="B7" s="134"/>
      <c r="C7" s="129"/>
      <c r="D7" s="129"/>
      <c r="E7" s="135"/>
      <c r="F7" s="72" t="s">
        <v>9</v>
      </c>
      <c r="G7" s="71" t="s">
        <v>15</v>
      </c>
      <c r="H7" s="71" t="s">
        <v>10</v>
      </c>
      <c r="I7" s="71" t="s">
        <v>11</v>
      </c>
      <c r="J7" s="129"/>
      <c r="K7" s="129"/>
      <c r="L7" s="129"/>
      <c r="M7" s="130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23"/>
  <sheetViews>
    <sheetView zoomScale="85" zoomScaleNormal="85" zoomScalePageLayoutView="90" workbookViewId="0">
      <selection activeCell="H15" sqref="H15"/>
    </sheetView>
  </sheetViews>
  <sheetFormatPr defaultColWidth="8.75" defaultRowHeight="21.75" x14ac:dyDescent="0.5"/>
  <cols>
    <col min="1" max="1" width="6.625" style="45" customWidth="1"/>
    <col min="2" max="2" width="26.875" style="45" customWidth="1"/>
    <col min="3" max="3" width="13.625" style="45" hidden="1" customWidth="1"/>
    <col min="4" max="4" width="11.625" style="45" hidden="1" customWidth="1"/>
    <col min="5" max="5" width="13.625" style="45" hidden="1" customWidth="1"/>
    <col min="6" max="6" width="21.625" style="45" hidden="1" customWidth="1"/>
    <col min="7" max="7" width="12.625" style="45" hidden="1" customWidth="1"/>
    <col min="8" max="8" width="21.625" style="45" customWidth="1"/>
    <col min="9" max="9" width="11.625" style="45" customWidth="1"/>
    <col min="10" max="10" width="16.75" style="45" customWidth="1"/>
    <col min="11" max="11" width="13.5" style="45" customWidth="1"/>
    <col min="12" max="12" width="16.125" style="45" customWidth="1"/>
    <col min="13" max="13" width="22.5" style="45" hidden="1" customWidth="1"/>
    <col min="14" max="15" width="8.75" style="45" hidden="1" customWidth="1"/>
    <col min="16" max="16" width="30" style="45" bestFit="1" customWidth="1"/>
    <col min="17" max="17" width="8.75" style="45"/>
    <col min="18" max="18" width="18" style="45" bestFit="1" customWidth="1"/>
    <col min="19" max="16384" width="8.75" style="45"/>
  </cols>
  <sheetData>
    <row r="1" spans="1:18" x14ac:dyDescent="0.5">
      <c r="A1" s="140" t="s">
        <v>162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42" t="s">
        <v>72</v>
      </c>
      <c r="M1" s="115"/>
      <c r="N1" s="115"/>
      <c r="O1" s="115"/>
      <c r="P1" s="115"/>
      <c r="Q1" s="115"/>
      <c r="R1" s="115"/>
    </row>
    <row r="2" spans="1:18" x14ac:dyDescent="0.5">
      <c r="A2" s="140" t="s">
        <v>70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15"/>
      <c r="N2" s="115"/>
      <c r="O2" s="115"/>
      <c r="P2" s="115"/>
      <c r="Q2" s="115"/>
      <c r="R2" s="115"/>
    </row>
    <row r="3" spans="1:18" x14ac:dyDescent="0.5">
      <c r="A3" s="140" t="s">
        <v>161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15"/>
      <c r="N3" s="115"/>
      <c r="O3" s="115"/>
      <c r="P3" s="115"/>
      <c r="Q3" s="115"/>
      <c r="R3" s="115"/>
    </row>
    <row r="4" spans="1:18" x14ac:dyDescent="0.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8" s="90" customFormat="1" x14ac:dyDescent="0.2">
      <c r="A5" s="129" t="s">
        <v>1</v>
      </c>
      <c r="B5" s="129" t="s">
        <v>2</v>
      </c>
      <c r="C5" s="129" t="s">
        <v>22</v>
      </c>
      <c r="D5" s="129" t="s">
        <v>3</v>
      </c>
      <c r="E5" s="136" t="s">
        <v>4</v>
      </c>
      <c r="F5" s="136" t="s">
        <v>5</v>
      </c>
      <c r="G5" s="136"/>
      <c r="H5" s="129" t="s">
        <v>6</v>
      </c>
      <c r="I5" s="129"/>
      <c r="J5" s="129" t="s">
        <v>7</v>
      </c>
      <c r="K5" s="129" t="s">
        <v>8</v>
      </c>
      <c r="L5" s="129"/>
      <c r="M5" s="137" t="s">
        <v>62</v>
      </c>
      <c r="N5" s="138" t="s">
        <v>23</v>
      </c>
      <c r="O5" s="139"/>
    </row>
    <row r="6" spans="1:18" s="90" customFormat="1" ht="65.25" x14ac:dyDescent="0.2">
      <c r="A6" s="129"/>
      <c r="B6" s="129"/>
      <c r="C6" s="129"/>
      <c r="D6" s="129"/>
      <c r="E6" s="136"/>
      <c r="F6" s="105" t="s">
        <v>9</v>
      </c>
      <c r="G6" s="84" t="s">
        <v>15</v>
      </c>
      <c r="H6" s="84" t="s">
        <v>10</v>
      </c>
      <c r="I6" s="84" t="s">
        <v>11</v>
      </c>
      <c r="J6" s="129"/>
      <c r="K6" s="129"/>
      <c r="L6" s="129"/>
      <c r="M6" s="137"/>
      <c r="N6" s="116" t="s">
        <v>24</v>
      </c>
      <c r="O6" s="57" t="s">
        <v>101</v>
      </c>
    </row>
    <row r="7" spans="1:18" s="97" customFormat="1" ht="43.5" x14ac:dyDescent="0.2">
      <c r="A7" s="92">
        <v>1</v>
      </c>
      <c r="B7" s="104" t="s">
        <v>179</v>
      </c>
      <c r="C7" s="93">
        <v>208000</v>
      </c>
      <c r="D7" s="93">
        <v>222560</v>
      </c>
      <c r="E7" s="99" t="s">
        <v>13</v>
      </c>
      <c r="F7" s="93" t="s">
        <v>109</v>
      </c>
      <c r="G7" s="93">
        <v>222560</v>
      </c>
      <c r="H7" s="93" t="s">
        <v>109</v>
      </c>
      <c r="I7" s="93">
        <v>222560</v>
      </c>
      <c r="J7" s="92" t="s">
        <v>75</v>
      </c>
      <c r="K7" s="111">
        <v>3300061637</v>
      </c>
      <c r="L7" s="110">
        <v>243532</v>
      </c>
      <c r="M7" s="95"/>
      <c r="N7" s="95"/>
      <c r="O7" s="96"/>
    </row>
    <row r="8" spans="1:18" s="97" customFormat="1" ht="43.5" x14ac:dyDescent="0.2">
      <c r="A8" s="92">
        <v>2</v>
      </c>
      <c r="B8" s="98" t="s">
        <v>163</v>
      </c>
      <c r="C8" s="108">
        <v>2990</v>
      </c>
      <c r="D8" s="106">
        <v>3199.3</v>
      </c>
      <c r="E8" s="99" t="s">
        <v>13</v>
      </c>
      <c r="F8" s="100" t="s">
        <v>180</v>
      </c>
      <c r="G8" s="94">
        <v>3199.3</v>
      </c>
      <c r="H8" s="100" t="s">
        <v>180</v>
      </c>
      <c r="I8" s="106">
        <v>3199.3</v>
      </c>
      <c r="J8" s="92" t="s">
        <v>75</v>
      </c>
      <c r="K8" s="112">
        <v>3300061966</v>
      </c>
      <c r="L8" s="113">
        <v>243551</v>
      </c>
    </row>
    <row r="9" spans="1:18" s="97" customFormat="1" ht="43.5" x14ac:dyDescent="0.2">
      <c r="A9" s="92">
        <v>3</v>
      </c>
      <c r="B9" s="98" t="s">
        <v>164</v>
      </c>
      <c r="C9" s="108">
        <v>7350</v>
      </c>
      <c r="D9" s="106">
        <v>7864.5</v>
      </c>
      <c r="E9" s="99" t="s">
        <v>13</v>
      </c>
      <c r="F9" s="100" t="s">
        <v>180</v>
      </c>
      <c r="G9" s="94">
        <v>7864.5</v>
      </c>
      <c r="H9" s="100" t="s">
        <v>180</v>
      </c>
      <c r="I9" s="106">
        <v>7864.5</v>
      </c>
      <c r="J9" s="92" t="s">
        <v>75</v>
      </c>
      <c r="K9" s="112">
        <v>3300061967</v>
      </c>
      <c r="L9" s="113">
        <v>243551</v>
      </c>
    </row>
    <row r="10" spans="1:18" s="97" customFormat="1" ht="43.5" x14ac:dyDescent="0.2">
      <c r="A10" s="92">
        <v>4</v>
      </c>
      <c r="B10" s="98" t="s">
        <v>165</v>
      </c>
      <c r="C10" s="108">
        <v>8000</v>
      </c>
      <c r="D10" s="106">
        <v>6634</v>
      </c>
      <c r="E10" s="99" t="s">
        <v>13</v>
      </c>
      <c r="F10" s="99" t="s">
        <v>181</v>
      </c>
      <c r="G10" s="94">
        <v>6634</v>
      </c>
      <c r="H10" s="99" t="s">
        <v>181</v>
      </c>
      <c r="I10" s="106">
        <v>6634</v>
      </c>
      <c r="J10" s="92" t="s">
        <v>75</v>
      </c>
      <c r="K10" s="112">
        <v>3300061968</v>
      </c>
      <c r="L10" s="113">
        <v>243551</v>
      </c>
    </row>
    <row r="11" spans="1:18" s="97" customFormat="1" ht="43.5" x14ac:dyDescent="0.2">
      <c r="A11" s="92">
        <v>5</v>
      </c>
      <c r="B11" s="101" t="s">
        <v>166</v>
      </c>
      <c r="C11" s="108">
        <v>2780</v>
      </c>
      <c r="D11" s="106">
        <v>2974.6</v>
      </c>
      <c r="E11" s="99" t="s">
        <v>13</v>
      </c>
      <c r="F11" s="99" t="s">
        <v>181</v>
      </c>
      <c r="G11" s="94">
        <v>2974.6</v>
      </c>
      <c r="H11" s="99" t="s">
        <v>181</v>
      </c>
      <c r="I11" s="106">
        <v>2974.6</v>
      </c>
      <c r="J11" s="92" t="s">
        <v>75</v>
      </c>
      <c r="K11" s="112">
        <v>3300061970</v>
      </c>
      <c r="L11" s="113">
        <v>243551</v>
      </c>
    </row>
    <row r="12" spans="1:18" s="97" customFormat="1" ht="43.5" x14ac:dyDescent="0.2">
      <c r="A12" s="92">
        <v>6</v>
      </c>
      <c r="B12" s="101" t="s">
        <v>167</v>
      </c>
      <c r="C12" s="108">
        <v>1800</v>
      </c>
      <c r="D12" s="106">
        <v>1861.8</v>
      </c>
      <c r="E12" s="99" t="s">
        <v>13</v>
      </c>
      <c r="F12" s="100" t="s">
        <v>180</v>
      </c>
      <c r="G12" s="94">
        <v>1861.8</v>
      </c>
      <c r="H12" s="100" t="s">
        <v>180</v>
      </c>
      <c r="I12" s="106">
        <v>1861.8</v>
      </c>
      <c r="J12" s="92" t="s">
        <v>75</v>
      </c>
      <c r="K12" s="112">
        <v>3300061977</v>
      </c>
      <c r="L12" s="113">
        <v>243551</v>
      </c>
    </row>
    <row r="13" spans="1:18" s="97" customFormat="1" ht="43.5" x14ac:dyDescent="0.2">
      <c r="A13" s="92">
        <v>7</v>
      </c>
      <c r="B13" s="101" t="s">
        <v>168</v>
      </c>
      <c r="C13" s="108">
        <v>33400</v>
      </c>
      <c r="D13" s="106">
        <v>31030</v>
      </c>
      <c r="E13" s="99" t="s">
        <v>13</v>
      </c>
      <c r="F13" s="99" t="s">
        <v>182</v>
      </c>
      <c r="G13" s="94">
        <v>31030</v>
      </c>
      <c r="H13" s="99" t="s">
        <v>182</v>
      </c>
      <c r="I13" s="106">
        <v>31030</v>
      </c>
      <c r="J13" s="92" t="s">
        <v>75</v>
      </c>
      <c r="K13" s="112">
        <v>3300061985</v>
      </c>
      <c r="L13" s="113">
        <v>243551</v>
      </c>
    </row>
    <row r="14" spans="1:18" s="97" customFormat="1" ht="43.5" x14ac:dyDescent="0.2">
      <c r="A14" s="92">
        <v>8</v>
      </c>
      <c r="B14" s="102" t="s">
        <v>169</v>
      </c>
      <c r="C14" s="108">
        <v>130000</v>
      </c>
      <c r="D14" s="106">
        <v>105395</v>
      </c>
      <c r="E14" s="99" t="s">
        <v>13</v>
      </c>
      <c r="F14" s="99" t="s">
        <v>181</v>
      </c>
      <c r="G14" s="94">
        <v>105395</v>
      </c>
      <c r="H14" s="99" t="s">
        <v>181</v>
      </c>
      <c r="I14" s="106">
        <v>105395</v>
      </c>
      <c r="J14" s="92" t="s">
        <v>75</v>
      </c>
      <c r="K14" s="112">
        <v>3300062010</v>
      </c>
      <c r="L14" s="113">
        <v>243552</v>
      </c>
    </row>
    <row r="15" spans="1:18" s="97" customFormat="1" ht="43.5" x14ac:dyDescent="0.2">
      <c r="A15" s="92">
        <v>9</v>
      </c>
      <c r="B15" s="102" t="s">
        <v>170</v>
      </c>
      <c r="C15" s="108">
        <v>69000</v>
      </c>
      <c r="D15" s="106">
        <v>42243.6</v>
      </c>
      <c r="E15" s="99" t="s">
        <v>13</v>
      </c>
      <c r="F15" s="100" t="s">
        <v>180</v>
      </c>
      <c r="G15" s="94">
        <v>42243.6</v>
      </c>
      <c r="H15" s="100" t="s">
        <v>180</v>
      </c>
      <c r="I15" s="106">
        <v>42243.6</v>
      </c>
      <c r="J15" s="92" t="s">
        <v>75</v>
      </c>
      <c r="K15" s="112">
        <v>3300061983</v>
      </c>
      <c r="L15" s="113">
        <v>243551</v>
      </c>
    </row>
    <row r="16" spans="1:18" s="97" customFormat="1" ht="43.5" x14ac:dyDescent="0.2">
      <c r="A16" s="92">
        <v>10</v>
      </c>
      <c r="B16" s="103" t="s">
        <v>171</v>
      </c>
      <c r="C16" s="109">
        <v>3000</v>
      </c>
      <c r="D16" s="107">
        <v>2803.4</v>
      </c>
      <c r="E16" s="99" t="s">
        <v>13</v>
      </c>
      <c r="F16" s="100" t="s">
        <v>180</v>
      </c>
      <c r="G16" s="103">
        <v>2803.4</v>
      </c>
      <c r="H16" s="100" t="s">
        <v>180</v>
      </c>
      <c r="I16" s="107">
        <v>2803.4</v>
      </c>
      <c r="J16" s="92" t="s">
        <v>75</v>
      </c>
      <c r="K16" s="112">
        <v>3300061984</v>
      </c>
      <c r="L16" s="113">
        <v>243551</v>
      </c>
    </row>
    <row r="17" spans="1:12" s="97" customFormat="1" ht="43.5" x14ac:dyDescent="0.2">
      <c r="A17" s="92">
        <v>11</v>
      </c>
      <c r="B17" s="103" t="s">
        <v>172</v>
      </c>
      <c r="C17" s="109">
        <v>221000</v>
      </c>
      <c r="D17" s="107">
        <v>181900</v>
      </c>
      <c r="E17" s="99" t="s">
        <v>13</v>
      </c>
      <c r="F17" s="103" t="s">
        <v>183</v>
      </c>
      <c r="G17" s="103">
        <v>181900</v>
      </c>
      <c r="H17" s="103" t="s">
        <v>183</v>
      </c>
      <c r="I17" s="107">
        <v>181900</v>
      </c>
      <c r="J17" s="92" t="s">
        <v>75</v>
      </c>
      <c r="K17" s="112">
        <v>3300061987</v>
      </c>
      <c r="L17" s="113">
        <v>243551</v>
      </c>
    </row>
    <row r="18" spans="1:12" s="97" customFormat="1" ht="43.5" x14ac:dyDescent="0.2">
      <c r="A18" s="92">
        <v>12</v>
      </c>
      <c r="B18" s="103" t="s">
        <v>173</v>
      </c>
      <c r="C18" s="109">
        <v>30000</v>
      </c>
      <c r="D18" s="107">
        <v>25145</v>
      </c>
      <c r="E18" s="99" t="s">
        <v>13</v>
      </c>
      <c r="F18" s="103" t="s">
        <v>184</v>
      </c>
      <c r="G18" s="103">
        <v>25145</v>
      </c>
      <c r="H18" s="103" t="s">
        <v>184</v>
      </c>
      <c r="I18" s="107">
        <v>25145</v>
      </c>
      <c r="J18" s="92" t="s">
        <v>75</v>
      </c>
      <c r="K18" s="112">
        <v>3300061992</v>
      </c>
      <c r="L18" s="113">
        <v>243551</v>
      </c>
    </row>
    <row r="19" spans="1:12" s="97" customFormat="1" ht="43.5" x14ac:dyDescent="0.2">
      <c r="A19" s="92">
        <v>13</v>
      </c>
      <c r="B19" s="103" t="s">
        <v>174</v>
      </c>
      <c r="C19" s="109">
        <v>40000</v>
      </c>
      <c r="D19" s="107">
        <v>33170</v>
      </c>
      <c r="E19" s="99" t="s">
        <v>13</v>
      </c>
      <c r="F19" s="103" t="s">
        <v>184</v>
      </c>
      <c r="G19" s="103">
        <v>33170</v>
      </c>
      <c r="H19" s="103" t="s">
        <v>184</v>
      </c>
      <c r="I19" s="107">
        <v>33170</v>
      </c>
      <c r="J19" s="92" t="s">
        <v>75</v>
      </c>
      <c r="K19" s="112">
        <v>3300061988</v>
      </c>
      <c r="L19" s="113">
        <v>243551</v>
      </c>
    </row>
    <row r="20" spans="1:12" s="97" customFormat="1" ht="43.5" x14ac:dyDescent="0.2">
      <c r="A20" s="92">
        <v>14</v>
      </c>
      <c r="B20" s="103" t="s">
        <v>175</v>
      </c>
      <c r="C20" s="109">
        <v>12400</v>
      </c>
      <c r="D20" s="107">
        <v>11984</v>
      </c>
      <c r="E20" s="99" t="s">
        <v>13</v>
      </c>
      <c r="F20" s="103" t="s">
        <v>185</v>
      </c>
      <c r="G20" s="103">
        <v>11984</v>
      </c>
      <c r="H20" s="103" t="s">
        <v>185</v>
      </c>
      <c r="I20" s="107">
        <v>11984</v>
      </c>
      <c r="J20" s="92" t="s">
        <v>75</v>
      </c>
      <c r="K20" s="112">
        <v>3300061993</v>
      </c>
      <c r="L20" s="113">
        <v>243551</v>
      </c>
    </row>
    <row r="21" spans="1:12" s="97" customFormat="1" ht="43.5" x14ac:dyDescent="0.2">
      <c r="A21" s="92">
        <v>15</v>
      </c>
      <c r="B21" s="103" t="s">
        <v>176</v>
      </c>
      <c r="C21" s="109">
        <v>120000</v>
      </c>
      <c r="D21" s="107">
        <v>98226</v>
      </c>
      <c r="E21" s="99" t="s">
        <v>13</v>
      </c>
      <c r="F21" s="103" t="s">
        <v>184</v>
      </c>
      <c r="G21" s="103">
        <v>98226</v>
      </c>
      <c r="H21" s="103" t="s">
        <v>184</v>
      </c>
      <c r="I21" s="107">
        <v>98226</v>
      </c>
      <c r="J21" s="92" t="s">
        <v>75</v>
      </c>
      <c r="K21" s="112">
        <v>3300061994</v>
      </c>
      <c r="L21" s="113">
        <v>243551</v>
      </c>
    </row>
    <row r="22" spans="1:12" s="97" customFormat="1" ht="43.5" x14ac:dyDescent="0.2">
      <c r="A22" s="92">
        <v>16</v>
      </c>
      <c r="B22" s="103" t="s">
        <v>177</v>
      </c>
      <c r="C22" s="109">
        <v>64000</v>
      </c>
      <c r="D22" s="107">
        <v>48257</v>
      </c>
      <c r="E22" s="99" t="s">
        <v>13</v>
      </c>
      <c r="F22" s="103" t="s">
        <v>186</v>
      </c>
      <c r="G22" s="103">
        <v>48257</v>
      </c>
      <c r="H22" s="103" t="s">
        <v>186</v>
      </c>
      <c r="I22" s="107">
        <v>48257</v>
      </c>
      <c r="J22" s="92" t="s">
        <v>75</v>
      </c>
      <c r="K22" s="112">
        <v>3300061996</v>
      </c>
      <c r="L22" s="113">
        <v>243551</v>
      </c>
    </row>
    <row r="23" spans="1:12" s="97" customFormat="1" ht="43.5" x14ac:dyDescent="0.2">
      <c r="A23" s="92">
        <v>17</v>
      </c>
      <c r="B23" s="103" t="s">
        <v>178</v>
      </c>
      <c r="C23" s="109">
        <v>400000</v>
      </c>
      <c r="D23" s="107">
        <v>428000</v>
      </c>
      <c r="E23" s="99" t="s">
        <v>13</v>
      </c>
      <c r="F23" s="103" t="s">
        <v>184</v>
      </c>
      <c r="G23" s="103">
        <v>428000</v>
      </c>
      <c r="H23" s="103" t="s">
        <v>184</v>
      </c>
      <c r="I23" s="107">
        <v>428000</v>
      </c>
      <c r="J23" s="92" t="s">
        <v>75</v>
      </c>
      <c r="K23" s="112">
        <v>3300061998</v>
      </c>
      <c r="L23" s="113">
        <v>243551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2"/>
  <sheetViews>
    <sheetView zoomScale="80" zoomScaleNormal="80" zoomScalePageLayoutView="90" workbookViewId="0">
      <selection activeCell="M1" sqref="M1:O1048576"/>
    </sheetView>
  </sheetViews>
  <sheetFormatPr defaultColWidth="8.75" defaultRowHeight="21.75" x14ac:dyDescent="0.5"/>
  <cols>
    <col min="1" max="1" width="6.625" style="43" customWidth="1"/>
    <col min="2" max="2" width="23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3" t="s">
        <v>209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3" t="s">
        <v>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42"/>
      <c r="N2" s="41"/>
      <c r="O2" s="41"/>
      <c r="P2" s="41"/>
      <c r="Q2" s="41"/>
      <c r="R2" s="41"/>
    </row>
    <row r="3" spans="1:18" x14ac:dyDescent="0.5">
      <c r="A3" s="133" t="s">
        <v>208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34" t="s">
        <v>1</v>
      </c>
      <c r="B5" s="134" t="s">
        <v>2</v>
      </c>
      <c r="C5" s="141" t="s">
        <v>22</v>
      </c>
      <c r="D5" s="129" t="s">
        <v>3</v>
      </c>
      <c r="E5" s="135" t="s">
        <v>4</v>
      </c>
      <c r="F5" s="136" t="s">
        <v>5</v>
      </c>
      <c r="G5" s="136"/>
      <c r="H5" s="129" t="s">
        <v>6</v>
      </c>
      <c r="I5" s="129"/>
      <c r="J5" s="129" t="s">
        <v>7</v>
      </c>
      <c r="K5" s="129" t="s">
        <v>8</v>
      </c>
      <c r="L5" s="129"/>
      <c r="M5" s="130" t="s">
        <v>62</v>
      </c>
      <c r="N5" s="131" t="s">
        <v>23</v>
      </c>
      <c r="O5" s="132"/>
    </row>
    <row r="6" spans="1:18" s="44" customFormat="1" ht="65.25" x14ac:dyDescent="0.2">
      <c r="A6" s="134"/>
      <c r="B6" s="134"/>
      <c r="C6" s="141"/>
      <c r="D6" s="129"/>
      <c r="E6" s="135"/>
      <c r="F6" s="87" t="s">
        <v>9</v>
      </c>
      <c r="G6" s="84" t="s">
        <v>15</v>
      </c>
      <c r="H6" s="84" t="s">
        <v>10</v>
      </c>
      <c r="I6" s="84" t="s">
        <v>11</v>
      </c>
      <c r="J6" s="129"/>
      <c r="K6" s="129"/>
      <c r="L6" s="129"/>
      <c r="M6" s="130"/>
      <c r="N6" s="86" t="s">
        <v>24</v>
      </c>
      <c r="O6" s="48" t="s">
        <v>101</v>
      </c>
    </row>
    <row r="7" spans="1:18" s="44" customFormat="1" ht="49.15" customHeight="1" x14ac:dyDescent="0.2">
      <c r="A7" s="117">
        <v>1</v>
      </c>
      <c r="B7" s="103" t="s">
        <v>175</v>
      </c>
      <c r="C7" s="109">
        <v>12400</v>
      </c>
      <c r="D7" s="107">
        <v>8346</v>
      </c>
      <c r="E7" s="99" t="s">
        <v>13</v>
      </c>
      <c r="F7" s="118" t="s">
        <v>189</v>
      </c>
      <c r="G7" s="107">
        <v>8346</v>
      </c>
      <c r="H7" s="118" t="s">
        <v>189</v>
      </c>
      <c r="I7" s="107">
        <v>8346</v>
      </c>
      <c r="J7" s="92" t="s">
        <v>75</v>
      </c>
      <c r="K7" s="112" t="s">
        <v>187</v>
      </c>
      <c r="L7" s="113" t="s">
        <v>188</v>
      </c>
      <c r="M7" s="85" t="s">
        <v>78</v>
      </c>
      <c r="N7" s="40" t="s">
        <v>100</v>
      </c>
      <c r="O7" s="40"/>
      <c r="R7" s="58"/>
    </row>
    <row r="8" spans="1:18" ht="48.6" customHeight="1" x14ac:dyDescent="0.5">
      <c r="A8" s="117">
        <v>2</v>
      </c>
      <c r="B8" s="101" t="s">
        <v>190</v>
      </c>
      <c r="C8" s="94">
        <v>34700</v>
      </c>
      <c r="D8" s="94">
        <v>37129</v>
      </c>
      <c r="E8" s="99" t="s">
        <v>13</v>
      </c>
      <c r="F8" s="118" t="s">
        <v>193</v>
      </c>
      <c r="G8" s="94">
        <v>37129</v>
      </c>
      <c r="H8" s="91" t="s">
        <v>193</v>
      </c>
      <c r="I8" s="94">
        <v>37129</v>
      </c>
      <c r="J8" s="92" t="s">
        <v>75</v>
      </c>
      <c r="K8" s="119" t="s">
        <v>191</v>
      </c>
      <c r="L8" s="113" t="s">
        <v>192</v>
      </c>
      <c r="M8" s="85" t="s">
        <v>78</v>
      </c>
      <c r="N8" s="40" t="s">
        <v>100</v>
      </c>
      <c r="O8" s="40"/>
    </row>
    <row r="9" spans="1:18" ht="48.6" customHeight="1" x14ac:dyDescent="0.5">
      <c r="A9" s="117">
        <v>3</v>
      </c>
      <c r="B9" s="101" t="s">
        <v>194</v>
      </c>
      <c r="C9" s="120">
        <v>45000</v>
      </c>
      <c r="D9" s="121">
        <v>48150</v>
      </c>
      <c r="E9" s="99" t="s">
        <v>13</v>
      </c>
      <c r="F9" s="122" t="s">
        <v>197</v>
      </c>
      <c r="G9" s="121">
        <v>48150</v>
      </c>
      <c r="H9" s="122" t="s">
        <v>197</v>
      </c>
      <c r="I9" s="121">
        <v>48150</v>
      </c>
      <c r="J9" s="92" t="s">
        <v>75</v>
      </c>
      <c r="K9" s="119" t="s">
        <v>198</v>
      </c>
      <c r="L9" s="113" t="s">
        <v>199</v>
      </c>
    </row>
    <row r="10" spans="1:18" s="44" customFormat="1" ht="68.45" customHeight="1" x14ac:dyDescent="0.2">
      <c r="A10" s="49">
        <v>4</v>
      </c>
      <c r="B10" s="102" t="s">
        <v>195</v>
      </c>
      <c r="C10" s="123">
        <v>284968</v>
      </c>
      <c r="D10" s="94">
        <v>304915.76</v>
      </c>
      <c r="E10" s="99" t="s">
        <v>13</v>
      </c>
      <c r="F10" s="91" t="s">
        <v>200</v>
      </c>
      <c r="G10" s="94">
        <v>304915.76</v>
      </c>
      <c r="H10" s="91" t="s">
        <v>200</v>
      </c>
      <c r="I10" s="94">
        <v>304915.76</v>
      </c>
      <c r="J10" s="92" t="s">
        <v>75</v>
      </c>
      <c r="K10" s="119" t="s">
        <v>201</v>
      </c>
      <c r="L10" s="113" t="s">
        <v>188</v>
      </c>
      <c r="M10" s="90"/>
    </row>
    <row r="11" spans="1:18" ht="48" customHeight="1" x14ac:dyDescent="0.5">
      <c r="A11" s="49">
        <v>5</v>
      </c>
      <c r="B11" s="88" t="s">
        <v>202</v>
      </c>
      <c r="C11" s="89">
        <v>34950</v>
      </c>
      <c r="D11" s="53">
        <v>37396.5</v>
      </c>
      <c r="E11" s="99" t="s">
        <v>13</v>
      </c>
      <c r="F11" s="126" t="s">
        <v>203</v>
      </c>
      <c r="G11" s="53">
        <v>37396.5</v>
      </c>
      <c r="H11" s="126" t="s">
        <v>203</v>
      </c>
      <c r="I11" s="53">
        <v>37396.5</v>
      </c>
      <c r="J11" s="92" t="s">
        <v>75</v>
      </c>
      <c r="K11" s="55" t="s">
        <v>204</v>
      </c>
      <c r="L11" s="113" t="s">
        <v>205</v>
      </c>
    </row>
    <row r="12" spans="1:18" ht="47.45" customHeight="1" x14ac:dyDescent="0.5">
      <c r="A12" s="49">
        <v>6</v>
      </c>
      <c r="B12" s="88" t="s">
        <v>196</v>
      </c>
      <c r="C12" s="89">
        <v>75000</v>
      </c>
      <c r="D12" s="53">
        <v>80250</v>
      </c>
      <c r="E12" s="99" t="s">
        <v>13</v>
      </c>
      <c r="F12" s="126" t="s">
        <v>35</v>
      </c>
      <c r="G12" s="53">
        <v>80250</v>
      </c>
      <c r="H12" s="126" t="s">
        <v>35</v>
      </c>
      <c r="I12" s="53">
        <v>80250</v>
      </c>
      <c r="J12" s="92" t="s">
        <v>75</v>
      </c>
      <c r="K12" s="55" t="s">
        <v>206</v>
      </c>
      <c r="L12" s="113" t="s">
        <v>207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66</vt:lpstr>
      <vt:lpstr>สขร_พ.ย. 66</vt:lpstr>
      <vt:lpstr>สขร_ธ.ค. 66</vt:lpstr>
      <vt:lpstr>ตัวอย่างการกรอก สขร. 75%</vt:lpstr>
      <vt:lpstr>เรื่องร้องเรียนจัดซื้อ (ฝสอ.)</vt:lpstr>
      <vt:lpstr>'สขร_ต.ค. 66'!Print_Titles</vt:lpstr>
      <vt:lpstr>'สขร_ธ.ค. 66'!Print_Titles</vt:lpstr>
      <vt:lpstr>'สขร_พ.ย. 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2024-01-03T01:45:35Z</cp:lastPrinted>
  <dcterms:created xsi:type="dcterms:W3CDTF">2017-01-05T04:39:12Z</dcterms:created>
  <dcterms:modified xsi:type="dcterms:W3CDTF">2024-01-30T03:23:12Z</dcterms:modified>
</cp:coreProperties>
</file>